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<sst xmlns="http://schemas.openxmlformats.org/spreadsheetml/2006/main" count="39" uniqueCount="39">
  <si>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</si>
  <si>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</si>
  <si>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</si>
  <si>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</si>
  <si>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</si>
  <si>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</si>
  <si>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</si>
  <si>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</si>
  <si>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</si>
  <si>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</si>
  <si>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</si>
  <si>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</si>
  <si>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</si>
  <si>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</si>
  <si>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</si>
  <si>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</si>
  <si>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</si>
  <si>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</si>
  <si>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</si>
  <si>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</si>
  <si>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</si>
  <si>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</si>
  <si>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</si>
  <si>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</si>
  <si>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</si>
  <si>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</si>
  <si>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</si>
  <si>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</si>
  <si>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</si>
  <si>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</si>
  <si>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</si>
  <si>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</si>
  <si>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</si>
  <si>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</si>
  <si>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 xml:space="preserve">Presidenta de la DDHQ </t>
  </si>
  <si>
    <t>Directora Administrativa de la DDHQ</t>
  </si>
  <si>
    <t>Dra. Roxana de Jesús Ávalos Vázquez</t>
  </si>
  <si>
    <t>Lic. Berenice Sánchez Rubio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</si>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</sst>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6368050.5700000003</v>
      </c>
      <c r="F16" s="22">
        <f>+F18+F27</f>
        <v>71523615</v>
      </c>
      <c r="G16" s="22">
        <f>+G18+G27</f>
        <v>75073849</v>
      </c>
      <c r="H16" s="22">
        <f>+H18+H27</f>
        <v>2817816.57</v>
      </c>
      <c r="I16" s="22">
        <f>+I18+I27</f>
        <v>-3550234.0000000009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3518523.41</v>
      </c>
      <c r="F18" s="27">
        <f>SUM(F19:F25)</f>
        <v>71467587</v>
      </c>
      <c r="G18" s="27">
        <f>SUM(G19:G25)</f>
        <v>74078071</v>
      </c>
      <c r="H18" s="27">
        <f>ROUND(E18+F18-G18,2)</f>
        <v>908039.41</v>
      </c>
      <c r="I18" s="27">
        <f>H18-E18</f>
        <v>-2610484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2659990.86</v>
      </c>
      <c r="F19" s="54">
        <v>37883240</v>
      </c>
      <c r="G19" s="54">
        <v>39783965</v>
      </c>
      <c r="H19" s="32">
        <f>ROUND(E19+F19-G19,2)</f>
        <v>759265.86</v>
      </c>
      <c r="I19" s="32">
        <f>H19-E19</f>
        <v>-1900725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56286.99</v>
      </c>
      <c r="F20" s="54">
        <v>33085681</v>
      </c>
      <c r="G20" s="54">
        <v>33099473</v>
      </c>
      <c r="H20" s="32">
        <f t="shared" ref="H20:H25" si="0">ROUND(E20+F20-G20,2)</f>
        <v>42494.99</v>
      </c>
      <c r="I20" s="32">
        <f t="shared" ref="I20:I25" si="1">H20-E20</f>
        <v>-13792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14644.05</v>
      </c>
      <c r="F21" s="54">
        <v>498666</v>
      </c>
      <c r="G21" s="54">
        <v>407031</v>
      </c>
      <c r="H21" s="32">
        <f t="shared" si="0"/>
        <v>106279.05</v>
      </c>
      <c r="I21" s="32">
        <f t="shared" si="1"/>
        <v>91635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0</v>
      </c>
      <c r="F23" s="54">
        <v>0</v>
      </c>
      <c r="G23" s="54">
        <v>0</v>
      </c>
      <c r="H23" s="32">
        <f t="shared" si="0"/>
        <v>0</v>
      </c>
      <c r="I23" s="32">
        <f t="shared" si="1"/>
        <v>0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787601.51</v>
      </c>
      <c r="F25" s="54">
        <v>0</v>
      </c>
      <c r="G25" s="54">
        <v>787602</v>
      </c>
      <c r="H25" s="32">
        <f t="shared" si="0"/>
        <v>-0.49</v>
      </c>
      <c r="I25" s="32">
        <f t="shared" si="1"/>
        <v>-787602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2849527.1600000006</v>
      </c>
      <c r="F27" s="27">
        <f>SUM(F28:F36)</f>
        <v>56028</v>
      </c>
      <c r="G27" s="27">
        <f>SUM(G28:G36)</f>
        <v>995778</v>
      </c>
      <c r="H27" s="27">
        <f>ROUND(E27+F27-G27,2)</f>
        <v>1909777.16</v>
      </c>
      <c r="I27" s="27">
        <f>H27-E27</f>
        <v>-939750.0000000007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</v>
      </c>
      <c r="F28" s="54">
        <v>0</v>
      </c>
      <c r="G28" s="54">
        <v>0</v>
      </c>
      <c r="H28" s="32">
        <f t="shared" ref="H28:H36" si="2">ROUND(E28+F28-G28,2)</f>
        <v>0</v>
      </c>
      <c r="I28" s="32">
        <f>H28-E28</f>
        <v>0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62280</v>
      </c>
      <c r="F29" s="54">
        <v>0</v>
      </c>
      <c r="G29" s="54">
        <v>0</v>
      </c>
      <c r="H29" s="32">
        <f t="shared" si="2"/>
        <v>62280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0</v>
      </c>
      <c r="F30" s="54">
        <v>0</v>
      </c>
      <c r="G30" s="54">
        <v>0</v>
      </c>
      <c r="H30" s="32">
        <f t="shared" si="2"/>
        <v>0</v>
      </c>
      <c r="I30" s="32">
        <f t="shared" si="3"/>
        <v>0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4921649.41</v>
      </c>
      <c r="F31" s="54">
        <v>56028</v>
      </c>
      <c r="G31" s="54">
        <v>211543</v>
      </c>
      <c r="H31" s="32">
        <f t="shared" si="2"/>
        <v>4766134.41</v>
      </c>
      <c r="I31" s="32">
        <f t="shared" si="3"/>
        <v>-155515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3932.4</v>
      </c>
      <c r="F32" s="54">
        <v>0</v>
      </c>
      <c r="G32" s="54">
        <v>0</v>
      </c>
      <c r="H32" s="32">
        <f t="shared" si="2"/>
        <v>3932.4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-2138334.65</v>
      </c>
      <c r="F33" s="54">
        <v>0</v>
      </c>
      <c r="G33" s="54">
        <v>730955</v>
      </c>
      <c r="H33" s="32">
        <f t="shared" si="2"/>
        <v>-2869289.65</v>
      </c>
      <c r="I33" s="32">
        <f t="shared" si="3"/>
        <v>-730955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0</v>
      </c>
      <c r="F34" s="54">
        <v>0</v>
      </c>
      <c r="G34" s="54">
        <v>53280</v>
      </c>
      <c r="H34" s="32">
        <f t="shared" si="2"/>
        <v>-53280</v>
      </c>
      <c r="I34" s="32">
        <f t="shared" si="3"/>
        <v>-53280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2018-02-21T15:40:02Z</dcterms:modified>
</cp:coreProperties>
</file>