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8 ESFE         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<sst xmlns="http://schemas.openxmlformats.org/spreadsheetml/2006/main" count="66" uniqueCount="63">
  <si>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</si>
  <si>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</si>
  <si>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</si>
  <si>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</si>
  <si>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</si>
  <si>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</si>
  <si>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</si>
  <si>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</si>
  <si>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</si>
  <si>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</si>
  <si>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</si>
  <si>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</si>
  <si>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</si>
  <si>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</si>
  <si>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</si>
  <si>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</si>
  <si>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</si>
  <si>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</si>
  <si>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</si>
  <si>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</si>
  <si>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</si>
  <si>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</si>
  <si>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</si>
  <si>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</si>
  <si>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</si>
  <si>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</si>
  <si>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</si>
  <si>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</si>
  <si>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</si>
  <si>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</si>
  <si>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</si>
  <si>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</si>
  <si>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</si>
  <si>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</si>
  <si>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</si>
  <si>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</si>
  <si>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</si>
  <si>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</si>
  <si>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</si>
  <si>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</si>
  <si>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</si>
  <si>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</si>
  <si>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</si>
  <si>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</si>
  <si>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</si>
  <si>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</si>
  <si>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</si>
  <si>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</si>
  <si>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</si>
  <si>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</si>
  <si>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</si>
  <si>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</si>
  <si>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</si>
  <si>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</si>
  <si>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</si>
  <si>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</si>
  <si>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</si>
  <si>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</si>
  <si>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</si>
  <si>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</si>
  <si>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</si>
  <si>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</si>
  <si>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Entidad Superior de Fiscalización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</si>
</sst>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290000</v>
      </c>
      <c r="F15" s="28">
        <f>SUM(F16:F23)</f>
        <v>52500</v>
      </c>
      <c r="G15" s="24"/>
      <c r="H15" s="67" t="s">
        <v>5</v>
      </c>
      <c r="I15" s="67"/>
      <c r="J15" s="28">
        <f>SUM(J16:J18)</f>
        <v>70351602.370000005</v>
      </c>
      <c r="K15" s="28">
        <f>SUM(K16:K18)</f>
        <v>73737962.010000005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60657276.68</v>
      </c>
      <c r="K16" s="56">
        <v>64219415.490000002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1795127.9</v>
      </c>
      <c r="K17" s="56">
        <v>1201597.33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7899197.79</v>
      </c>
      <c r="K18" s="56">
        <v>8316949.1900000004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290000</v>
      </c>
      <c r="F20" s="56">
        <v>52500</v>
      </c>
      <c r="G20" s="24"/>
      <c r="H20" s="67" t="s">
        <v>14</v>
      </c>
      <c r="I20" s="67"/>
      <c r="J20" s="28">
        <f>SUM(J21:J29)</f>
        <v>4052621.66</v>
      </c>
      <c r="K20" s="28">
        <f>SUM(K21:K29)</f>
        <v>4479633.4000000004</v>
      </c>
      <c r="L20" s="29"/>
    </row>
    <row r="21" spans="2:12" ht="15" x14ac:dyDescent="0.25">
      <c r="B21" s="30"/>
      <c r="C21" s="58" t="s">
        <v>15</v>
      </c>
      <c r="D21" s="58"/>
      <c r="E21" s="56">
        <v>0</v>
      </c>
      <c r="F21" s="56">
        <v>0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0</v>
      </c>
      <c r="F22" s="56">
        <v>0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760837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78163098.370000005</v>
      </c>
      <c r="F25" s="28">
        <f>SUM(F26:F27)</f>
        <v>76749835.909999996</v>
      </c>
      <c r="G25" s="24"/>
      <c r="H25" s="58" t="s">
        <v>23</v>
      </c>
      <c r="I25" s="58"/>
      <c r="J25" s="56">
        <v>3291784.66</v>
      </c>
      <c r="K25" s="56">
        <v>4479633.4000000004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5942262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78163098.370000005</v>
      </c>
      <c r="F27" s="56">
        <v>70807573.909999996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191442.08000000002</v>
      </c>
      <c r="F29" s="28">
        <f>SUM(F30:F34)</f>
        <v>378677.26999999996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59.92</v>
      </c>
      <c r="F30" s="56">
        <v>205.92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191382.16</v>
      </c>
      <c r="F34" s="56">
        <v>378471.35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78644540.450000003</v>
      </c>
      <c r="F36" s="36">
        <f>F15+F25+F29</f>
        <v>77181013.179999992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1370671.3599999999</v>
      </c>
      <c r="K43" s="38">
        <f>SUM(K44:K49)</f>
        <v>1690288.1400000001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1140544.43</v>
      </c>
      <c r="K44" s="56">
        <v>1507703.53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230126.93</v>
      </c>
      <c r="K49" s="56">
        <v>182584.61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75774895.390000001</v>
      </c>
      <c r="K54" s="40">
        <f>K15+K20+K31+K36+K43+K51</f>
        <v>79907883.550000012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2869645.0600000024</v>
      </c>
      <c r="K56" s="40">
        <f>F36-K54</f>
        <v>-2726870.3700000197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2018-02-21T14:55:49Z</dcterms:modified>
</cp:coreProperties>
</file>