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8 ESFE                                          X\"/>
    </mc:Choice>
  </mc:AlternateContent>
  <bookViews>
    <workbookView xWindow="0" yWindow="0" windowWidth="20490" windowHeight="7530"/>
  </bookViews>
  <sheets>
    <sheet name="ESF" sheetId="1" r:id="rId1"/>
  </sheets>
  <definedNames>
    <definedName name="lbl_11100">ESF!$E$19</definedName>
    <definedName name="lbl_11200">ESF!$E$20</definedName>
    <definedName name="lbl_11300">ESF!$E$21</definedName>
    <definedName name="lbl_11400">ESF!$E$22</definedName>
    <definedName name="lbl_11500">ESF!$E$23</definedName>
    <definedName name="lbl_11600">ESF!$E$24</definedName>
    <definedName name="lbl_11900">ESF!$E$25</definedName>
    <definedName name="lbl_12100">ESF!$E$32</definedName>
    <definedName name="lbl_12200">ESF!$E$33</definedName>
    <definedName name="lbl_12300">ESF!$E$34</definedName>
    <definedName name="lbl_12400">ESF!$E$35</definedName>
    <definedName name="lbl_12500">ESF!$E$36</definedName>
    <definedName name="lbl_12600">ESF!$E$37</definedName>
    <definedName name="lbl_12700">ESF!$E$38</definedName>
    <definedName name="lbl_12800">ESF!$E$39</definedName>
    <definedName name="lbl_12900">ESF!$E$40</definedName>
    <definedName name="lbl_21100">ESF!$J$19</definedName>
    <definedName name="lbl_21200">ESF!$J$20</definedName>
    <definedName name="lbl_21300">ESF!$J$21</definedName>
    <definedName name="lbl_21400">ESF!$J$22</definedName>
    <definedName name="lbl_21500">ESF!$J$23</definedName>
    <definedName name="lbl_21600">ESF!$J$24</definedName>
    <definedName name="lbl_21700">ESF!$J$25</definedName>
    <definedName name="lbl_21900">ESF!$J$26</definedName>
    <definedName name="lbl_22100">ESF!$J$32</definedName>
    <definedName name="lbl_22200">ESF!$J$33</definedName>
    <definedName name="lbl_22300">ESF!$J$34</definedName>
    <definedName name="lbl_22400">ESF!$J$35</definedName>
    <definedName name="lbl_22500">ESF!$J$36</definedName>
    <definedName name="lbl_22600">ESF!$J$37</definedName>
    <definedName name="lbl_31100">ESF!$J$47</definedName>
    <definedName name="lbl_31200">ESF!$J$48</definedName>
    <definedName name="lbl_31300">ESF!$J$49</definedName>
    <definedName name="lbl_32100">ESF!$J$53</definedName>
    <definedName name="lbl_32200">ESF!$J$54</definedName>
    <definedName name="lbl_32300">ESF!$J$55</definedName>
    <definedName name="lbl_32400">ESF!$J$56</definedName>
    <definedName name="lbl_32500">ESF!$J$57</definedName>
    <definedName name="lbl_33100">ESF!$J$61</definedName>
    <definedName name="lbl_33200">ESF!$J$62</definedName>
    <definedName name="lblA11100">ESF!$F$19</definedName>
    <definedName name="lblA11200">ESF!$F$20</definedName>
    <definedName name="lblA11300">ESF!$F$21</definedName>
    <definedName name="lblA11400">ESF!$F$22</definedName>
    <definedName name="lblA11500">ESF!$F$23</definedName>
    <definedName name="lblA11600">ESF!$F$24</definedName>
    <definedName name="lblA11900">ESF!$F$25</definedName>
    <definedName name="lblA12100">ESF!$F$32</definedName>
    <definedName name="lblA12200">ESF!$F$33</definedName>
    <definedName name="lblA12300">ESF!$F$34</definedName>
    <definedName name="lblA12400">ESF!$F$35</definedName>
    <definedName name="lblA12500">ESF!$F$36</definedName>
    <definedName name="lblA12600">ESF!$F$37</definedName>
    <definedName name="lblA12700">ESF!$F$38</definedName>
    <definedName name="lblA12800">ESF!$F$39</definedName>
    <definedName name="lblA12900">ESF!$F$40</definedName>
    <definedName name="lblA21100">ESF!$K$19</definedName>
    <definedName name="lblA21200">ESF!$K$20</definedName>
    <definedName name="lblA21300">ESF!$K$21</definedName>
    <definedName name="lblA21400">ESF!$K$22</definedName>
    <definedName name="lblA21500">ESF!$K$23</definedName>
    <definedName name="lblA21600">ESF!$K$24</definedName>
    <definedName name="lblA21700">ESF!$K$25</definedName>
    <definedName name="lblA21900">ESF!$K$26</definedName>
    <definedName name="lblA22100">ESF!$K$32</definedName>
    <definedName name="lblA22200">ESF!$K$33</definedName>
    <definedName name="lblA22300">ESF!$K$34</definedName>
    <definedName name="lblA22400">ESF!$K$35</definedName>
    <definedName name="lblA22500">ESF!$K$36</definedName>
    <definedName name="lblA22600">ESF!$K$37</definedName>
    <definedName name="lblA31100">ESF!$K$47</definedName>
    <definedName name="lblA31200">ESF!$K$48</definedName>
    <definedName name="lblA31300">ESF!$K$49</definedName>
    <definedName name="lblA32100">ESF!$K$53</definedName>
    <definedName name="lblA32200">ESF!$K$54</definedName>
    <definedName name="lblA32300">ESF!$K$55</definedName>
    <definedName name="lblA32400">ESF!$K$56</definedName>
    <definedName name="lblA32500">ESF!$K$57</definedName>
    <definedName name="lblA33100">ESF!$K$61</definedName>
    <definedName name="lblA33200">ESF!$K$62</definedName>
    <definedName name="lblCA">ESF!$D$72</definedName>
    <definedName name="lblCE">ESF!$H$72</definedName>
    <definedName name="lblNA">ESF!$D$71</definedName>
    <definedName name="lblNE">ESF!$H$71</definedName>
    <definedName name="parEnte">ESF!$B$8</definedName>
  </definedNames>
  <calcPr calcId="171027"/>
</workbook>
</file>

<file path=xl/calcChain.xml><?xml version="1.0" encoding="utf-8"?>
<calcChain xmlns="http://schemas.openxmlformats.org/spreadsheetml/2006/main">
  <c r="J59" i="1" l="1"/>
  <c r="K59" i="1"/>
  <c r="K51" i="1"/>
  <c r="J45" i="1"/>
  <c r="K45" i="1"/>
  <c r="K39" i="1"/>
  <c r="J39" i="1"/>
  <c r="F27" i="1"/>
  <c r="E27" i="1"/>
  <c r="K64" i="1"/>
  <c r="F42" i="1"/>
  <c r="F44" i="1"/>
  <c r="J28" i="1"/>
  <c r="J41" i="1"/>
  <c r="E42" i="1"/>
  <c r="E44" i="1"/>
  <c r="J51" i="1"/>
  <c r="J64" i="1"/>
  <c r="K28" i="1"/>
  <c r="K41" i="1"/>
  <c r="K66" i="1"/>
  <c r="J66" i="1"/>
</calcChain>
</file>

<file path=xl/sharedStrings.xml><?xml version="1.0" encoding="utf-8"?>
<sst xmlns="http://schemas.openxmlformats.org/spreadsheetml/2006/main" count="71" uniqueCount="70">
  <si>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</si>
  <si>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</si>
  <si>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</si>
  <si>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</si>
  <si>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</si>
  <si>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</si>
  <si>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</si>
  <si>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</si>
  <si>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</si>
  <si>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</si>
  <si>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</si>
  <si>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</si>
  <si>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</si>
  <si>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</si>
  <si>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</si>
  <si>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</si>
  <si>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</si>
  <si>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</si>
  <si>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</si>
  <si>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</si>
  <si>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</si>
  <si>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</si>
  <si>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</si>
  <si>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</si>
  <si>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</si>
  <si>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</si>
  <si>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</si>
  <si>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</si>
  <si>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</si>
  <si>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</si>
  <si>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</si>
  <si>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</si>
  <si>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</si>
  <si>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</si>
  <si>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</si>
  <si>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</si>
  <si>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</si>
  <si>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</si>
  <si>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</si>
  <si>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</si>
  <si>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</si>
  <si>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</si>
  <si>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</si>
  <si>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</si>
  <si>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</si>
  <si>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</si>
  <si>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</si>
  <si>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</si>
  <si>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</si>
  <si>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</si>
  <si>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</si>
  <si>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</si>
  <si>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</si>
  <si>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</si>
  <si>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</si>
  <si>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</si>
  <si>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</si>
  <si>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</si>
  <si>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</si>
  <si>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</si>
  <si>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CUENTA PÚBLICA DEL ESTADO DE QUERÉTARO</t>
  </si>
  <si>
    <t>Ejercicio 2017</t>
  </si>
  <si>
    <t>ESTADO DE SITUACIÓN FINANCIERA</t>
  </si>
  <si>
    <t>Al 31 dediciembre de 2017 y 2016</t>
  </si>
  <si>
    <t>Bajo protesta de decir verdad declaro que los Estados Financieros y sus notas, son razonablemente correctos y son responsabilidad del emisor.</t>
  </si>
  <si>
    <t>C.P. Luis Alberto Bravo Becerril</t>
  </si>
  <si>
    <t>Director General Administrativo</t>
  </si>
  <si>
    <t>M.G.P. Beatriz Torres Madim</t>
  </si>
  <si>
    <t>Encargada Contable</t>
  </si>
  <si>
    <t>Entidad Superior de FiscalizaciÃ³n del Estado de QuerÃ©taro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</si>
</sst>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9"/>
      <name val="Calibri"/>
      <family val="2"/>
    </font>
    <font>
      <i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2" fillId="2" borderId="0" xfId="0" applyFont="1" applyFill="1" applyProtection="1"/>
    <xf numFmtId="0" fontId="3" fillId="2" borderId="0" xfId="2" applyFont="1" applyFill="1" applyAlignment="1" applyProtection="1"/>
    <xf numFmtId="0" fontId="2" fillId="2" borderId="0" xfId="0" applyFont="1" applyFill="1" applyBorder="1" applyProtection="1"/>
    <xf numFmtId="0" fontId="2" fillId="2" borderId="0" xfId="0" applyFont="1" applyFill="1" applyAlignment="1" applyProtection="1">
      <alignment vertical="top"/>
    </xf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vertical="center"/>
    </xf>
    <xf numFmtId="0" fontId="3" fillId="2" borderId="0" xfId="1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vertical="top"/>
    </xf>
    <xf numFmtId="0" fontId="5" fillId="3" borderId="1" xfId="4" applyFont="1" applyFill="1" applyBorder="1" applyAlignment="1" applyProtection="1">
      <alignment horizontal="center" vertical="center"/>
    </xf>
    <xf numFmtId="165" fontId="3" fillId="3" borderId="2" xfId="3" applyNumberFormat="1" applyFont="1" applyFill="1" applyBorder="1" applyAlignment="1" applyProtection="1">
      <alignment horizontal="center" vertical="center"/>
    </xf>
    <xf numFmtId="0" fontId="3" fillId="3" borderId="2" xfId="4" applyFont="1" applyFill="1" applyBorder="1" applyAlignment="1" applyProtection="1">
      <alignment horizontal="right" vertical="center"/>
    </xf>
    <xf numFmtId="0" fontId="5" fillId="3" borderId="3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top"/>
    </xf>
    <xf numFmtId="0" fontId="5" fillId="2" borderId="0" xfId="0" applyFont="1" applyFill="1" applyBorder="1" applyProtection="1"/>
    <xf numFmtId="0" fontId="3" fillId="2" borderId="4" xfId="1" applyNumberFormat="1" applyFont="1" applyFill="1" applyBorder="1" applyAlignment="1" applyProtection="1">
      <alignment vertical="center"/>
    </xf>
    <xf numFmtId="0" fontId="2" fillId="2" borderId="5" xfId="0" applyFont="1" applyFill="1" applyBorder="1" applyProtection="1"/>
    <xf numFmtId="0" fontId="2" fillId="2" borderId="4" xfId="0" applyFont="1" applyFill="1" applyBorder="1" applyAlignment="1" applyProtection="1">
      <alignment vertical="top"/>
    </xf>
    <xf numFmtId="166" fontId="5" fillId="2" borderId="0" xfId="3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5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3" fontId="5" fillId="2" borderId="0" xfId="3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right" vertical="top"/>
    </xf>
    <xf numFmtId="3" fontId="3" fillId="2" borderId="0" xfId="3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8" fillId="2" borderId="0" xfId="0" applyFont="1" applyFill="1" applyProtection="1"/>
    <xf numFmtId="0" fontId="9" fillId="2" borderId="0" xfId="0" applyFont="1" applyFill="1" applyBorder="1" applyAlignment="1" applyProtection="1">
      <alignment vertical="center" wrapText="1"/>
    </xf>
    <xf numFmtId="3" fontId="10" fillId="2" borderId="0" xfId="3" applyNumberFormat="1" applyFont="1" applyFill="1" applyBorder="1" applyAlignment="1" applyProtection="1">
      <alignment vertical="top"/>
    </xf>
    <xf numFmtId="3" fontId="2" fillId="2" borderId="0" xfId="0" applyNumberFormat="1" applyFont="1" applyFill="1" applyBorder="1" applyProtection="1"/>
    <xf numFmtId="3" fontId="5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2" fillId="2" borderId="6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3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center"/>
    </xf>
    <xf numFmtId="3" fontId="0" fillId="0" borderId="0" xfId="0" applyNumberFormat="1"/>
    <xf numFmtId="0" fontId="3" fillId="2" borderId="0" xfId="2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3" fillId="3" borderId="2" xfId="4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justify" vertical="top" wrapText="1"/>
    </xf>
    <xf numFmtId="0" fontId="7" fillId="0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top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28575</xdr:rowOff>
    </xdr:from>
    <xdr:to>
      <xdr:col>2</xdr:col>
      <xdr:colOff>523875</xdr:colOff>
      <xdr:row>8</xdr:row>
      <xdr:rowOff>38100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09550" y="180975"/>
          <a:ext cx="7620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N73"/>
  <sheetViews>
    <sheetView showGridLines="0" tabSelected="1" view="pageBreakPreview" zoomScale="90" zoomScaleNormal="115" zoomScaleSheetLayoutView="90" zoomScalePageLayoutView="80" workbookViewId="0">
      <selection activeCell="J62" sqref="J62"/>
    </sheetView>
  </sheetViews>
  <sheetFormatPr baseColWidth="10" defaultRowHeight="12" x14ac:dyDescent="0.2"/>
  <cols>
    <col min="1" max="1" width="1.85546875" style="3" customWidth="1"/>
    <col min="2" max="2" width="4.85546875" style="3" customWidth="1"/>
    <col min="3" max="3" width="27.5703125" style="10" customWidth="1"/>
    <col min="4" max="4" width="28.28515625" style="3" customWidth="1"/>
    <col min="5" max="5" width="16" style="3" customWidth="1"/>
    <col min="6" max="6" width="14.5703125" style="3" customWidth="1"/>
    <col min="7" max="7" width="11" style="22" customWidth="1"/>
    <col min="8" max="9" width="27.5703125" style="3" customWidth="1"/>
    <col min="10" max="10" width="16.85546875" style="3" customWidth="1"/>
    <col min="11" max="11" width="15.140625" style="3" customWidth="1"/>
    <col min="12" max="12" width="4.85546875" style="1" customWidth="1"/>
    <col min="13" max="13" width="1.7109375" style="4" customWidth="1"/>
    <col min="14" max="16384" width="11.42578125" style="3"/>
  </cols>
  <sheetData>
    <row r="2" spans="2:13" ht="12" hidden="1" customHeight="1" x14ac:dyDescent="0.2">
      <c r="B2" s="1"/>
      <c r="C2" s="54"/>
      <c r="D2" s="54"/>
      <c r="E2" s="54"/>
      <c r="F2" s="54"/>
      <c r="G2" s="54"/>
      <c r="H2" s="54"/>
      <c r="I2" s="54"/>
      <c r="J2" s="54"/>
      <c r="K2" s="54"/>
      <c r="L2" s="54"/>
      <c r="M2" s="2"/>
    </row>
    <row r="3" spans="2:13" ht="12" customHeight="1" x14ac:dyDescent="0.2">
      <c r="B3" s="54" t="s">
        <v>60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2"/>
    </row>
    <row r="4" spans="2:13" ht="12" customHeight="1" x14ac:dyDescent="0.2">
      <c r="B4" s="54" t="s">
        <v>61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2"/>
    </row>
    <row r="5" spans="2:13" ht="12" customHeight="1" x14ac:dyDescent="0.2">
      <c r="B5" s="63" t="s">
        <v>62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3" ht="12" customHeight="1" x14ac:dyDescent="0.2">
      <c r="B6" s="63" t="s">
        <v>63</v>
      </c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2:13" ht="12" customHeight="1" x14ac:dyDescent="0.2">
      <c r="B7" s="65" t="s">
        <v>0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2:13" ht="12" customHeight="1" x14ac:dyDescent="0.2">
      <c r="B8" s="64" t="s">
        <v>69</v>
      </c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2:13" ht="12" customHeight="1" x14ac:dyDescent="0.2">
      <c r="B9" s="5"/>
      <c r="C9" s="6"/>
      <c r="D9" s="55"/>
      <c r="E9" s="55"/>
      <c r="F9" s="55"/>
      <c r="G9" s="55"/>
      <c r="H9" s="55"/>
      <c r="I9" s="55"/>
      <c r="J9" s="55"/>
      <c r="K9" s="7"/>
      <c r="L9" s="7"/>
    </row>
    <row r="10" spans="2:13" ht="3" customHeight="1" x14ac:dyDescent="0.2">
      <c r="B10" s="8"/>
      <c r="C10" s="8"/>
      <c r="D10" s="8"/>
      <c r="E10" s="8"/>
      <c r="F10" s="8"/>
      <c r="G10" s="9"/>
      <c r="H10" s="8"/>
      <c r="I10" s="8"/>
      <c r="J10" s="8"/>
      <c r="K10" s="8"/>
      <c r="L10" s="3"/>
      <c r="M10" s="10"/>
    </row>
    <row r="11" spans="2:13" ht="3" customHeight="1" x14ac:dyDescent="0.2">
      <c r="B11" s="8"/>
      <c r="C11" s="8"/>
      <c r="D11" s="8"/>
      <c r="E11" s="8"/>
      <c r="F11" s="8"/>
      <c r="G11" s="9"/>
      <c r="H11" s="8"/>
      <c r="I11" s="8"/>
      <c r="J11" s="8"/>
      <c r="K11" s="8"/>
    </row>
    <row r="12" spans="2:13" s="16" customFormat="1" ht="24" customHeight="1" x14ac:dyDescent="0.2">
      <c r="B12" s="11"/>
      <c r="C12" s="56" t="s">
        <v>1</v>
      </c>
      <c r="D12" s="56"/>
      <c r="E12" s="12">
        <v>2017</v>
      </c>
      <c r="F12" s="12">
        <v>2016</v>
      </c>
      <c r="G12" s="13"/>
      <c r="H12" s="56" t="s">
        <v>1</v>
      </c>
      <c r="I12" s="56"/>
      <c r="J12" s="12">
        <v>2017</v>
      </c>
      <c r="K12" s="12">
        <v>2016</v>
      </c>
      <c r="L12" s="14"/>
      <c r="M12" s="15"/>
    </row>
    <row r="13" spans="2:13" ht="3" customHeight="1" x14ac:dyDescent="0.2">
      <c r="B13" s="17"/>
      <c r="C13" s="8"/>
      <c r="D13" s="8"/>
      <c r="E13" s="8"/>
      <c r="F13" s="8"/>
      <c r="G13" s="9"/>
      <c r="H13" s="8"/>
      <c r="I13" s="8"/>
      <c r="J13" s="8"/>
      <c r="K13" s="8"/>
      <c r="L13" s="18"/>
      <c r="M13" s="10"/>
    </row>
    <row r="14" spans="2:13" ht="3" customHeight="1" x14ac:dyDescent="0.2">
      <c r="B14" s="17"/>
      <c r="C14" s="8"/>
      <c r="D14" s="8"/>
      <c r="E14" s="8"/>
      <c r="F14" s="8"/>
      <c r="G14" s="9"/>
      <c r="H14" s="8"/>
      <c r="I14" s="8"/>
      <c r="J14" s="8"/>
      <c r="K14" s="8"/>
      <c r="L14" s="18"/>
    </row>
    <row r="15" spans="2:13" x14ac:dyDescent="0.2">
      <c r="B15" s="19"/>
      <c r="C15" s="57" t="s">
        <v>2</v>
      </c>
      <c r="D15" s="57"/>
      <c r="E15" s="20"/>
      <c r="F15" s="21"/>
      <c r="H15" s="57" t="s">
        <v>3</v>
      </c>
      <c r="I15" s="57"/>
      <c r="J15" s="23"/>
      <c r="K15" s="23"/>
      <c r="L15" s="18"/>
    </row>
    <row r="16" spans="2:13" ht="5.0999999999999996" customHeight="1" x14ac:dyDescent="0.2">
      <c r="B16" s="19"/>
      <c r="C16" s="24"/>
      <c r="D16" s="23"/>
      <c r="E16" s="25"/>
      <c r="F16" s="25"/>
      <c r="H16" s="24"/>
      <c r="I16" s="23"/>
      <c r="J16" s="26"/>
      <c r="K16" s="26"/>
      <c r="L16" s="18"/>
    </row>
    <row r="17" spans="1:14" x14ac:dyDescent="0.2">
      <c r="B17" s="19"/>
      <c r="C17" s="58" t="s">
        <v>4</v>
      </c>
      <c r="D17" s="58"/>
      <c r="E17" s="25"/>
      <c r="F17" s="25"/>
      <c r="H17" s="58" t="s">
        <v>5</v>
      </c>
      <c r="I17" s="58"/>
      <c r="J17" s="25"/>
      <c r="K17" s="25"/>
      <c r="L17" s="18"/>
    </row>
    <row r="18" spans="1:14" ht="5.0999999999999996" customHeight="1" x14ac:dyDescent="0.2">
      <c r="B18" s="19"/>
      <c r="C18" s="27"/>
      <c r="D18" s="28"/>
      <c r="E18" s="25"/>
      <c r="F18" s="25"/>
      <c r="H18" s="27"/>
      <c r="I18" s="28"/>
      <c r="J18" s="25"/>
      <c r="K18" s="25"/>
      <c r="L18" s="18"/>
    </row>
    <row r="19" spans="1:14" s="4" customFormat="1" ht="15" x14ac:dyDescent="0.25">
      <c r="A19" s="3"/>
      <c r="B19" s="19"/>
      <c r="C19" s="59" t="s">
        <v>6</v>
      </c>
      <c r="D19" s="59"/>
      <c r="E19" s="53">
        <v>2403041.69</v>
      </c>
      <c r="F19" s="53">
        <v>1673317.77</v>
      </c>
      <c r="G19" s="22"/>
      <c r="H19" s="59" t="s">
        <v>7</v>
      </c>
      <c r="I19" s="59"/>
      <c r="J19" s="53">
        <v>2067400.66</v>
      </c>
      <c r="K19" s="53">
        <v>3342543.63</v>
      </c>
      <c r="L19" s="18"/>
      <c r="N19" s="3"/>
    </row>
    <row r="20" spans="1:14" s="4" customFormat="1" ht="15" x14ac:dyDescent="0.25">
      <c r="A20" s="3"/>
      <c r="B20" s="19"/>
      <c r="C20" s="59" t="s">
        <v>8</v>
      </c>
      <c r="D20" s="59"/>
      <c r="E20" s="53">
        <v>36286.06</v>
      </c>
      <c r="F20" s="53">
        <v>63496.6</v>
      </c>
      <c r="G20" s="22"/>
      <c r="H20" s="59" t="s">
        <v>9</v>
      </c>
      <c r="I20" s="59"/>
      <c r="J20" s="53">
        <v>0</v>
      </c>
      <c r="K20" s="53">
        <v>0</v>
      </c>
      <c r="L20" s="18"/>
      <c r="N20" s="3"/>
    </row>
    <row r="21" spans="1:14" s="4" customFormat="1" ht="15" x14ac:dyDescent="0.25">
      <c r="A21" s="3"/>
      <c r="B21" s="19"/>
      <c r="C21" s="59" t="s">
        <v>10</v>
      </c>
      <c r="D21" s="59"/>
      <c r="E21" s="53">
        <v>342212.62</v>
      </c>
      <c r="F21" s="53">
        <v>56984.93</v>
      </c>
      <c r="G21" s="22"/>
      <c r="H21" s="59" t="s">
        <v>11</v>
      </c>
      <c r="I21" s="59"/>
      <c r="J21" s="53">
        <v>0</v>
      </c>
      <c r="K21" s="53">
        <v>0</v>
      </c>
      <c r="L21" s="18"/>
      <c r="N21" s="3"/>
    </row>
    <row r="22" spans="1:14" s="4" customFormat="1" ht="15" x14ac:dyDescent="0.25">
      <c r="A22" s="3"/>
      <c r="B22" s="19"/>
      <c r="C22" s="59" t="s">
        <v>12</v>
      </c>
      <c r="D22" s="59"/>
      <c r="E22" s="53">
        <v>0</v>
      </c>
      <c r="F22" s="53">
        <v>0</v>
      </c>
      <c r="G22" s="22"/>
      <c r="H22" s="59" t="s">
        <v>13</v>
      </c>
      <c r="I22" s="59"/>
      <c r="J22" s="53">
        <v>0</v>
      </c>
      <c r="K22" s="53">
        <v>0</v>
      </c>
      <c r="L22" s="18"/>
      <c r="N22" s="3"/>
    </row>
    <row r="23" spans="1:14" s="4" customFormat="1" ht="15" x14ac:dyDescent="0.25">
      <c r="A23" s="3"/>
      <c r="B23" s="19"/>
      <c r="C23" s="59" t="s">
        <v>14</v>
      </c>
      <c r="D23" s="59"/>
      <c r="E23" s="53">
        <v>0</v>
      </c>
      <c r="F23" s="53">
        <v>0</v>
      </c>
      <c r="G23" s="22"/>
      <c r="H23" s="59" t="s">
        <v>15</v>
      </c>
      <c r="I23" s="59"/>
      <c r="J23" s="53">
        <v>0</v>
      </c>
      <c r="K23" s="53">
        <v>0</v>
      </c>
      <c r="L23" s="18"/>
      <c r="N23" s="3"/>
    </row>
    <row r="24" spans="1:14" s="4" customFormat="1" ht="25.5" customHeight="1" x14ac:dyDescent="0.25">
      <c r="A24" s="3"/>
      <c r="B24" s="19"/>
      <c r="C24" s="59" t="s">
        <v>16</v>
      </c>
      <c r="D24" s="59"/>
      <c r="E24" s="53">
        <v>0</v>
      </c>
      <c r="F24" s="53">
        <v>0</v>
      </c>
      <c r="G24" s="22"/>
      <c r="H24" s="60" t="s">
        <v>17</v>
      </c>
      <c r="I24" s="60"/>
      <c r="J24" s="53">
        <v>0</v>
      </c>
      <c r="K24" s="53">
        <v>0</v>
      </c>
      <c r="L24" s="18"/>
      <c r="N24" s="3"/>
    </row>
    <row r="25" spans="1:14" s="4" customFormat="1" ht="15" x14ac:dyDescent="0.25">
      <c r="A25" s="3"/>
      <c r="B25" s="19"/>
      <c r="C25" s="59" t="s">
        <v>18</v>
      </c>
      <c r="D25" s="59"/>
      <c r="E25" s="53">
        <v>61222.83</v>
      </c>
      <c r="F25" s="53">
        <v>61222.83</v>
      </c>
      <c r="G25" s="22"/>
      <c r="H25" s="59" t="s">
        <v>19</v>
      </c>
      <c r="I25" s="59"/>
      <c r="J25" s="53">
        <v>0</v>
      </c>
      <c r="K25" s="53">
        <v>0</v>
      </c>
      <c r="L25" s="18"/>
      <c r="N25" s="3"/>
    </row>
    <row r="26" spans="1:14" s="4" customFormat="1" ht="15" x14ac:dyDescent="0.25">
      <c r="A26" s="3"/>
      <c r="B26" s="19"/>
      <c r="C26" s="29"/>
      <c r="D26" s="30"/>
      <c r="E26" s="31"/>
      <c r="F26" s="31"/>
      <c r="G26" s="22"/>
      <c r="H26" s="59" t="s">
        <v>20</v>
      </c>
      <c r="I26" s="59"/>
      <c r="J26" s="53">
        <v>0</v>
      </c>
      <c r="K26" s="53">
        <v>0</v>
      </c>
      <c r="L26" s="18"/>
      <c r="N26" s="3"/>
    </row>
    <row r="27" spans="1:14" s="4" customFormat="1" x14ac:dyDescent="0.2">
      <c r="A27" s="3"/>
      <c r="B27" s="32"/>
      <c r="C27" s="58" t="s">
        <v>21</v>
      </c>
      <c r="D27" s="58"/>
      <c r="E27" s="26">
        <f>SUM(E19:E25)</f>
        <v>2842763.2</v>
      </c>
      <c r="F27" s="26">
        <f>SUM(F19:F25)</f>
        <v>1855022.1300000001</v>
      </c>
      <c r="G27" s="33"/>
      <c r="H27" s="24"/>
      <c r="I27" s="23"/>
      <c r="J27" s="34"/>
      <c r="K27" s="34"/>
      <c r="L27" s="18"/>
      <c r="N27" s="3"/>
    </row>
    <row r="28" spans="1:14" s="4" customFormat="1" x14ac:dyDescent="0.2">
      <c r="A28" s="3"/>
      <c r="B28" s="32"/>
      <c r="C28" s="24"/>
      <c r="D28" s="35"/>
      <c r="E28" s="34"/>
      <c r="F28" s="34"/>
      <c r="G28" s="33"/>
      <c r="H28" s="58" t="s">
        <v>22</v>
      </c>
      <c r="I28" s="58"/>
      <c r="J28" s="26">
        <f>SUM(J19:J26)</f>
        <v>2067400.66</v>
      </c>
      <c r="K28" s="26">
        <f>SUM(K19:K26)</f>
        <v>3342543.63</v>
      </c>
      <c r="L28" s="18"/>
      <c r="N28" s="3"/>
    </row>
    <row r="29" spans="1:14" s="4" customFormat="1" x14ac:dyDescent="0.2">
      <c r="A29" s="3"/>
      <c r="B29" s="19"/>
      <c r="C29" s="29"/>
      <c r="D29" s="29"/>
      <c r="E29" s="31"/>
      <c r="F29" s="31"/>
      <c r="G29" s="22"/>
      <c r="H29" s="36"/>
      <c r="I29" s="30"/>
      <c r="J29" s="31"/>
      <c r="K29" s="31"/>
      <c r="L29" s="18"/>
      <c r="N29" s="3"/>
    </row>
    <row r="30" spans="1:14" s="4" customFormat="1" x14ac:dyDescent="0.2">
      <c r="A30" s="3"/>
      <c r="B30" s="19"/>
      <c r="C30" s="58" t="s">
        <v>23</v>
      </c>
      <c r="D30" s="58"/>
      <c r="E30" s="25"/>
      <c r="F30" s="25"/>
      <c r="G30" s="22"/>
      <c r="H30" s="58" t="s">
        <v>24</v>
      </c>
      <c r="I30" s="58"/>
      <c r="J30" s="25"/>
      <c r="K30" s="25"/>
      <c r="L30" s="18"/>
      <c r="N30" s="3"/>
    </row>
    <row r="31" spans="1:14" s="4" customFormat="1" x14ac:dyDescent="0.2">
      <c r="A31" s="3"/>
      <c r="B31" s="19"/>
      <c r="C31" s="29"/>
      <c r="D31" s="29"/>
      <c r="E31" s="31"/>
      <c r="F31" s="31"/>
      <c r="G31" s="22"/>
      <c r="H31" s="29"/>
      <c r="I31" s="30"/>
      <c r="J31" s="31"/>
      <c r="K31" s="31"/>
      <c r="L31" s="18"/>
      <c r="N31" s="3"/>
    </row>
    <row r="32" spans="1:14" s="4" customFormat="1" ht="15" x14ac:dyDescent="0.25">
      <c r="A32" s="3"/>
      <c r="B32" s="19"/>
      <c r="C32" s="59" t="s">
        <v>25</v>
      </c>
      <c r="D32" s="59"/>
      <c r="E32" s="53">
        <v>0</v>
      </c>
      <c r="F32" s="53">
        <v>0</v>
      </c>
      <c r="G32" s="22"/>
      <c r="H32" s="59" t="s">
        <v>26</v>
      </c>
      <c r="I32" s="59"/>
      <c r="J32" s="53">
        <v>0</v>
      </c>
      <c r="K32" s="53">
        <v>0</v>
      </c>
      <c r="L32" s="18"/>
      <c r="N32" s="3"/>
    </row>
    <row r="33" spans="1:14" s="4" customFormat="1" ht="15" x14ac:dyDescent="0.25">
      <c r="A33" s="3"/>
      <c r="B33" s="19"/>
      <c r="C33" s="59" t="s">
        <v>27</v>
      </c>
      <c r="D33" s="59"/>
      <c r="E33" s="53">
        <v>0</v>
      </c>
      <c r="F33" s="53">
        <v>0</v>
      </c>
      <c r="G33" s="22"/>
      <c r="H33" s="59" t="s">
        <v>28</v>
      </c>
      <c r="I33" s="59"/>
      <c r="J33" s="53">
        <v>0</v>
      </c>
      <c r="K33" s="53">
        <v>0</v>
      </c>
      <c r="L33" s="18"/>
      <c r="N33" s="3"/>
    </row>
    <row r="34" spans="1:14" s="4" customFormat="1" ht="15" x14ac:dyDescent="0.25">
      <c r="A34" s="3"/>
      <c r="B34" s="19"/>
      <c r="C34" s="59" t="s">
        <v>29</v>
      </c>
      <c r="D34" s="59"/>
      <c r="E34" s="53">
        <v>0</v>
      </c>
      <c r="F34" s="53">
        <v>0</v>
      </c>
      <c r="G34" s="22"/>
      <c r="H34" s="59" t="s">
        <v>30</v>
      </c>
      <c r="I34" s="59"/>
      <c r="J34" s="53">
        <v>0</v>
      </c>
      <c r="K34" s="53">
        <v>0</v>
      </c>
      <c r="L34" s="18"/>
      <c r="N34" s="3"/>
    </row>
    <row r="35" spans="1:14" s="4" customFormat="1" ht="15" x14ac:dyDescent="0.25">
      <c r="A35" s="3"/>
      <c r="B35" s="19"/>
      <c r="C35" s="59" t="s">
        <v>31</v>
      </c>
      <c r="D35" s="59"/>
      <c r="E35" s="53">
        <v>12459760.26</v>
      </c>
      <c r="F35" s="53">
        <v>11383051.529999999</v>
      </c>
      <c r="G35" s="22"/>
      <c r="H35" s="59" t="s">
        <v>32</v>
      </c>
      <c r="I35" s="59"/>
      <c r="J35" s="53">
        <v>0</v>
      </c>
      <c r="K35" s="53">
        <v>0</v>
      </c>
      <c r="L35" s="18"/>
      <c r="N35" s="3"/>
    </row>
    <row r="36" spans="1:14" s="4" customFormat="1" ht="26.25" customHeight="1" x14ac:dyDescent="0.25">
      <c r="A36" s="3"/>
      <c r="B36" s="19"/>
      <c r="C36" s="59" t="s">
        <v>33</v>
      </c>
      <c r="D36" s="59"/>
      <c r="E36" s="53">
        <v>261120.4</v>
      </c>
      <c r="F36" s="53">
        <v>33905.4</v>
      </c>
      <c r="G36" s="22"/>
      <c r="H36" s="60" t="s">
        <v>34</v>
      </c>
      <c r="I36" s="60"/>
      <c r="J36" s="53">
        <v>0</v>
      </c>
      <c r="K36" s="53">
        <v>0</v>
      </c>
      <c r="L36" s="18"/>
      <c r="N36" s="3"/>
    </row>
    <row r="37" spans="1:14" s="4" customFormat="1" ht="15" x14ac:dyDescent="0.25">
      <c r="A37" s="3"/>
      <c r="B37" s="19"/>
      <c r="C37" s="59" t="s">
        <v>35</v>
      </c>
      <c r="D37" s="59"/>
      <c r="E37" s="53">
        <v>-3043868.88</v>
      </c>
      <c r="F37" s="53">
        <v>-2328407.4500000002</v>
      </c>
      <c r="G37" s="22"/>
      <c r="H37" s="59" t="s">
        <v>36</v>
      </c>
      <c r="I37" s="59"/>
      <c r="J37" s="53">
        <v>0</v>
      </c>
      <c r="K37" s="53">
        <v>0</v>
      </c>
      <c r="L37" s="18"/>
      <c r="N37" s="3"/>
    </row>
    <row r="38" spans="1:14" s="4" customFormat="1" ht="15" x14ac:dyDescent="0.25">
      <c r="A38" s="3"/>
      <c r="B38" s="19"/>
      <c r="C38" s="59" t="s">
        <v>37</v>
      </c>
      <c r="D38" s="59"/>
      <c r="E38" s="53">
        <v>0</v>
      </c>
      <c r="F38" s="53">
        <v>0</v>
      </c>
      <c r="G38" s="22"/>
      <c r="H38" s="29"/>
      <c r="I38" s="30"/>
      <c r="J38" s="31"/>
      <c r="K38" s="31"/>
      <c r="L38" s="18"/>
      <c r="N38" s="3"/>
    </row>
    <row r="39" spans="1:14" s="4" customFormat="1" ht="15" x14ac:dyDescent="0.25">
      <c r="A39" s="3"/>
      <c r="B39" s="19"/>
      <c r="C39" s="59" t="s">
        <v>38</v>
      </c>
      <c r="D39" s="59"/>
      <c r="E39" s="53">
        <v>0</v>
      </c>
      <c r="F39" s="53">
        <v>0</v>
      </c>
      <c r="G39" s="22"/>
      <c r="H39" s="58" t="s">
        <v>39</v>
      </c>
      <c r="I39" s="58"/>
      <c r="J39" s="26">
        <f>SUM(J32:J37)</f>
        <v>0</v>
      </c>
      <c r="K39" s="26">
        <f>SUM(K32:K37)</f>
        <v>0</v>
      </c>
      <c r="L39" s="18"/>
      <c r="N39" s="3"/>
    </row>
    <row r="40" spans="1:14" s="4" customFormat="1" ht="15" x14ac:dyDescent="0.25">
      <c r="A40" s="3"/>
      <c r="B40" s="19"/>
      <c r="C40" s="59" t="s">
        <v>40</v>
      </c>
      <c r="D40" s="59"/>
      <c r="E40" s="53">
        <v>0</v>
      </c>
      <c r="F40" s="53">
        <v>0</v>
      </c>
      <c r="G40" s="22"/>
      <c r="H40" s="24"/>
      <c r="I40" s="35"/>
      <c r="J40" s="34"/>
      <c r="K40" s="34"/>
      <c r="L40" s="18"/>
      <c r="N40" s="3"/>
    </row>
    <row r="41" spans="1:14" s="4" customFormat="1" x14ac:dyDescent="0.2">
      <c r="A41" s="3"/>
      <c r="B41" s="19"/>
      <c r="C41" s="29"/>
      <c r="D41" s="30"/>
      <c r="E41" s="31"/>
      <c r="F41" s="31"/>
      <c r="G41" s="22"/>
      <c r="H41" s="58" t="s">
        <v>41</v>
      </c>
      <c r="I41" s="58"/>
      <c r="J41" s="26">
        <f>J28+J39</f>
        <v>2067400.66</v>
      </c>
      <c r="K41" s="26">
        <f>K28+K39</f>
        <v>3342543.63</v>
      </c>
      <c r="L41" s="18"/>
      <c r="N41" s="3"/>
    </row>
    <row r="42" spans="1:14" s="4" customFormat="1" x14ac:dyDescent="0.2">
      <c r="A42" s="3"/>
      <c r="B42" s="32"/>
      <c r="C42" s="58" t="s">
        <v>42</v>
      </c>
      <c r="D42" s="58"/>
      <c r="E42" s="26">
        <f>SUM(E32:E40)</f>
        <v>9677011.7800000012</v>
      </c>
      <c r="F42" s="26">
        <f>SUM(F32:F40)</f>
        <v>9088549.4800000004</v>
      </c>
      <c r="G42" s="33"/>
      <c r="H42" s="24"/>
      <c r="I42" s="37"/>
      <c r="J42" s="34"/>
      <c r="K42" s="34"/>
      <c r="L42" s="18"/>
      <c r="N42" s="3"/>
    </row>
    <row r="43" spans="1:14" s="4" customFormat="1" x14ac:dyDescent="0.2">
      <c r="A43" s="3"/>
      <c r="B43" s="19"/>
      <c r="C43" s="29"/>
      <c r="D43" s="24"/>
      <c r="E43" s="31"/>
      <c r="F43" s="31"/>
      <c r="G43" s="22"/>
      <c r="H43" s="57" t="s">
        <v>43</v>
      </c>
      <c r="I43" s="57"/>
      <c r="J43" s="31"/>
      <c r="K43" s="31"/>
      <c r="L43" s="18"/>
      <c r="N43" s="3"/>
    </row>
    <row r="44" spans="1:14" s="4" customFormat="1" x14ac:dyDescent="0.2">
      <c r="A44" s="3"/>
      <c r="B44" s="19"/>
      <c r="C44" s="58" t="s">
        <v>44</v>
      </c>
      <c r="D44" s="58"/>
      <c r="E44" s="26">
        <f>E27+E42</f>
        <v>12519774.98</v>
      </c>
      <c r="F44" s="26">
        <f>F27+F42</f>
        <v>10943571.610000001</v>
      </c>
      <c r="G44" s="22"/>
      <c r="H44" s="24"/>
      <c r="I44" s="37"/>
      <c r="J44" s="31"/>
      <c r="K44" s="31"/>
      <c r="L44" s="18"/>
      <c r="N44" s="3"/>
    </row>
    <row r="45" spans="1:14" s="4" customFormat="1" x14ac:dyDescent="0.2">
      <c r="A45" s="3"/>
      <c r="B45" s="19"/>
      <c r="C45" s="29"/>
      <c r="D45" s="29"/>
      <c r="E45" s="31"/>
      <c r="F45" s="31"/>
      <c r="G45" s="22"/>
      <c r="H45" s="58" t="s">
        <v>45</v>
      </c>
      <c r="I45" s="58"/>
      <c r="J45" s="26">
        <f>SUM(J47:J49)</f>
        <v>4861733.63</v>
      </c>
      <c r="K45" s="26">
        <f>SUM(K47:K49)</f>
        <v>4861733.63</v>
      </c>
      <c r="L45" s="18"/>
      <c r="N45" s="3"/>
    </row>
    <row r="46" spans="1:14" s="4" customFormat="1" x14ac:dyDescent="0.2">
      <c r="A46" s="3"/>
      <c r="B46" s="19"/>
      <c r="C46" s="29"/>
      <c r="D46" s="29"/>
      <c r="E46" s="31"/>
      <c r="F46" s="31"/>
      <c r="G46" s="22"/>
      <c r="H46" s="29"/>
      <c r="I46" s="21"/>
      <c r="J46" s="31"/>
      <c r="K46" s="31"/>
      <c r="L46" s="18"/>
      <c r="N46" s="3"/>
    </row>
    <row r="47" spans="1:14" s="4" customFormat="1" ht="15" x14ac:dyDescent="0.25">
      <c r="A47" s="3"/>
      <c r="B47" s="19"/>
      <c r="C47" s="29"/>
      <c r="D47" s="29"/>
      <c r="E47" s="31"/>
      <c r="F47" s="31"/>
      <c r="G47" s="22"/>
      <c r="H47" s="59" t="s">
        <v>46</v>
      </c>
      <c r="I47" s="59"/>
      <c r="J47" s="53">
        <v>4861733.63</v>
      </c>
      <c r="K47" s="53">
        <v>4861733.63</v>
      </c>
      <c r="L47" s="18"/>
      <c r="N47" s="3"/>
    </row>
    <row r="48" spans="1:14" s="4" customFormat="1" ht="12" customHeight="1" x14ac:dyDescent="0.25">
      <c r="A48" s="3"/>
      <c r="B48" s="19"/>
      <c r="C48" s="38"/>
      <c r="D48" s="3"/>
      <c r="E48" s="39"/>
      <c r="F48" s="31"/>
      <c r="G48" s="22"/>
      <c r="H48" s="59" t="s">
        <v>47</v>
      </c>
      <c r="I48" s="59"/>
      <c r="J48" s="53">
        <v>0</v>
      </c>
      <c r="K48" s="53">
        <v>0</v>
      </c>
      <c r="L48" s="18"/>
      <c r="N48" s="3"/>
    </row>
    <row r="49" spans="1:14" s="4" customFormat="1" ht="12" customHeight="1" x14ac:dyDescent="0.25">
      <c r="A49" s="3"/>
      <c r="B49" s="19"/>
      <c r="C49" s="38"/>
      <c r="D49" s="3"/>
      <c r="E49" s="39"/>
      <c r="F49" s="31"/>
      <c r="G49" s="22"/>
      <c r="H49" s="59" t="s">
        <v>48</v>
      </c>
      <c r="I49" s="59"/>
      <c r="J49" s="53">
        <v>0</v>
      </c>
      <c r="K49" s="53">
        <v>0</v>
      </c>
      <c r="L49" s="18"/>
      <c r="N49" s="3"/>
    </row>
    <row r="50" spans="1:14" s="4" customFormat="1" ht="12" customHeight="1" x14ac:dyDescent="0.2">
      <c r="A50" s="3"/>
      <c r="B50" s="19"/>
      <c r="C50" s="29"/>
      <c r="D50" s="39"/>
      <c r="E50" s="39"/>
      <c r="F50" s="31"/>
      <c r="G50" s="22"/>
      <c r="H50" s="29"/>
      <c r="I50" s="21"/>
      <c r="J50" s="31"/>
      <c r="K50" s="31"/>
      <c r="L50" s="18"/>
      <c r="N50" s="3"/>
    </row>
    <row r="51" spans="1:14" ht="12.75" customHeight="1" x14ac:dyDescent="0.2">
      <c r="B51" s="19"/>
      <c r="C51" s="29"/>
      <c r="D51" s="39"/>
      <c r="E51" s="39"/>
      <c r="F51" s="31"/>
      <c r="H51" s="58" t="s">
        <v>49</v>
      </c>
      <c r="I51" s="58"/>
      <c r="J51" s="26">
        <f>SUM(J53:J57)</f>
        <v>5590640.6899999995</v>
      </c>
      <c r="K51" s="26">
        <f>SUM(K53:K57)</f>
        <v>2739294.35</v>
      </c>
      <c r="L51" s="18"/>
    </row>
    <row r="52" spans="1:14" ht="12.75" customHeight="1" x14ac:dyDescent="0.2">
      <c r="B52" s="19"/>
      <c r="C52" s="29"/>
      <c r="D52" s="39"/>
      <c r="E52" s="39"/>
      <c r="F52" s="31"/>
      <c r="H52" s="24"/>
      <c r="I52" s="21"/>
      <c r="J52" s="40"/>
      <c r="K52" s="40"/>
      <c r="L52" s="18"/>
    </row>
    <row r="53" spans="1:14" ht="12" customHeight="1" x14ac:dyDescent="0.25">
      <c r="B53" s="19"/>
      <c r="C53" s="29"/>
      <c r="D53" s="39"/>
      <c r="E53" s="39"/>
      <c r="F53" s="31"/>
      <c r="H53" s="59" t="s">
        <v>50</v>
      </c>
      <c r="I53" s="59"/>
      <c r="J53" s="53">
        <v>2869645.06</v>
      </c>
      <c r="K53" s="53">
        <v>-2726870.37</v>
      </c>
      <c r="L53" s="18"/>
    </row>
    <row r="54" spans="1:14" ht="12" customHeight="1" x14ac:dyDescent="0.25">
      <c r="B54" s="19"/>
      <c r="C54" s="29"/>
      <c r="D54" s="39"/>
      <c r="E54" s="39"/>
      <c r="F54" s="31"/>
      <c r="H54" s="59" t="s">
        <v>51</v>
      </c>
      <c r="I54" s="59"/>
      <c r="J54" s="53">
        <v>3280742.95</v>
      </c>
      <c r="K54" s="53">
        <v>6007613.3200000003</v>
      </c>
      <c r="L54" s="18"/>
      <c r="N54" s="41"/>
    </row>
    <row r="55" spans="1:14" ht="12" customHeight="1" x14ac:dyDescent="0.25">
      <c r="B55" s="19"/>
      <c r="C55" s="29"/>
      <c r="D55" s="39"/>
      <c r="E55" s="39"/>
      <c r="F55" s="31"/>
      <c r="H55" s="59" t="s">
        <v>52</v>
      </c>
      <c r="I55" s="59"/>
      <c r="J55" s="53">
        <v>0</v>
      </c>
      <c r="K55" s="53">
        <v>0</v>
      </c>
      <c r="L55" s="18"/>
    </row>
    <row r="56" spans="1:14" ht="15" x14ac:dyDescent="0.25">
      <c r="B56" s="19"/>
      <c r="C56" s="29"/>
      <c r="D56" s="29"/>
      <c r="E56" s="31"/>
      <c r="F56" s="31"/>
      <c r="H56" s="59" t="s">
        <v>53</v>
      </c>
      <c r="I56" s="59"/>
      <c r="J56" s="53">
        <v>0</v>
      </c>
      <c r="K56" s="53">
        <v>0</v>
      </c>
      <c r="L56" s="18"/>
    </row>
    <row r="57" spans="1:14" ht="15" x14ac:dyDescent="0.25">
      <c r="B57" s="19"/>
      <c r="C57" s="29"/>
      <c r="D57" s="29"/>
      <c r="E57" s="31"/>
      <c r="F57" s="31"/>
      <c r="H57" s="59" t="s">
        <v>54</v>
      </c>
      <c r="I57" s="59"/>
      <c r="J57" s="53">
        <v>-559747.31999999995</v>
      </c>
      <c r="K57" s="53">
        <v>-541448.6</v>
      </c>
      <c r="L57" s="18"/>
      <c r="N57" s="41"/>
    </row>
    <row r="58" spans="1:14" x14ac:dyDescent="0.2">
      <c r="B58" s="19"/>
      <c r="C58" s="29"/>
      <c r="D58" s="29"/>
      <c r="E58" s="31"/>
      <c r="F58" s="31"/>
      <c r="H58" s="29"/>
      <c r="I58" s="21"/>
      <c r="J58" s="31"/>
      <c r="K58" s="31"/>
      <c r="L58" s="18"/>
    </row>
    <row r="59" spans="1:14" ht="29.25" customHeight="1" x14ac:dyDescent="0.2">
      <c r="B59" s="19"/>
      <c r="C59" s="29"/>
      <c r="D59" s="29"/>
      <c r="E59" s="31"/>
      <c r="F59" s="31"/>
      <c r="H59" s="58" t="s">
        <v>55</v>
      </c>
      <c r="I59" s="58"/>
      <c r="J59" s="26">
        <f>SUM(J61:J62)</f>
        <v>0</v>
      </c>
      <c r="K59" s="26">
        <f>SUM(K61:K62)</f>
        <v>0</v>
      </c>
      <c r="L59" s="18"/>
    </row>
    <row r="60" spans="1:14" ht="21.75" hidden="1" customHeight="1" x14ac:dyDescent="0.2">
      <c r="B60" s="19"/>
      <c r="C60" s="29"/>
      <c r="D60" s="29"/>
      <c r="E60" s="31"/>
      <c r="F60" s="31"/>
      <c r="H60" s="29"/>
      <c r="I60" s="21"/>
      <c r="J60" s="31"/>
      <c r="K60" s="31"/>
      <c r="L60" s="18"/>
    </row>
    <row r="61" spans="1:14" ht="15" x14ac:dyDescent="0.25">
      <c r="B61" s="19"/>
      <c r="C61" s="29"/>
      <c r="D61" s="29"/>
      <c r="E61" s="31"/>
      <c r="F61" s="31"/>
      <c r="H61" s="59" t="s">
        <v>56</v>
      </c>
      <c r="I61" s="59"/>
      <c r="J61" s="53">
        <v>0</v>
      </c>
      <c r="K61" s="53">
        <v>0</v>
      </c>
      <c r="L61" s="18"/>
    </row>
    <row r="62" spans="1:14" ht="15" x14ac:dyDescent="0.25">
      <c r="B62" s="19"/>
      <c r="C62" s="29"/>
      <c r="D62" s="29"/>
      <c r="E62" s="31"/>
      <c r="F62" s="31"/>
      <c r="H62" s="59" t="s">
        <v>57</v>
      </c>
      <c r="I62" s="59"/>
      <c r="J62" s="53">
        <v>0</v>
      </c>
      <c r="K62" s="53">
        <v>0</v>
      </c>
      <c r="L62" s="18"/>
    </row>
    <row r="63" spans="1:14" ht="9.9499999999999993" customHeight="1" x14ac:dyDescent="0.2">
      <c r="B63" s="19"/>
      <c r="C63" s="29"/>
      <c r="D63" s="42"/>
      <c r="E63" s="31"/>
      <c r="F63" s="31"/>
      <c r="H63" s="29"/>
      <c r="I63" s="43"/>
      <c r="J63" s="31"/>
      <c r="K63" s="31"/>
      <c r="L63" s="18"/>
    </row>
    <row r="64" spans="1:14" x14ac:dyDescent="0.2">
      <c r="B64" s="19"/>
      <c r="C64" s="29"/>
      <c r="D64" s="29"/>
      <c r="E64" s="31"/>
      <c r="F64" s="31"/>
      <c r="H64" s="58" t="s">
        <v>58</v>
      </c>
      <c r="I64" s="58"/>
      <c r="J64" s="26">
        <f>J45+J51+J59</f>
        <v>10452374.32</v>
      </c>
      <c r="K64" s="26">
        <f>K45+K51+K59</f>
        <v>7601027.9800000004</v>
      </c>
      <c r="L64" s="18"/>
    </row>
    <row r="65" spans="1:14" ht="9.9499999999999993" customHeight="1" x14ac:dyDescent="0.2">
      <c r="B65" s="19"/>
      <c r="C65" s="29"/>
      <c r="D65" s="29"/>
      <c r="E65" s="31"/>
      <c r="F65" s="31"/>
      <c r="H65" s="29"/>
      <c r="I65" s="21"/>
      <c r="J65" s="31"/>
      <c r="K65" s="31"/>
      <c r="L65" s="18"/>
    </row>
    <row r="66" spans="1:14" x14ac:dyDescent="0.2">
      <c r="B66" s="19"/>
      <c r="C66" s="29"/>
      <c r="D66" s="29"/>
      <c r="E66" s="31"/>
      <c r="F66" s="31"/>
      <c r="H66" s="58" t="s">
        <v>59</v>
      </c>
      <c r="I66" s="58"/>
      <c r="J66" s="26">
        <f>J41+J64</f>
        <v>12519774.98</v>
      </c>
      <c r="K66" s="26">
        <f>K41+K64</f>
        <v>10943571.609999999</v>
      </c>
      <c r="L66" s="18"/>
    </row>
    <row r="67" spans="1:14" s="4" customFormat="1" ht="6" customHeight="1" x14ac:dyDescent="0.2">
      <c r="A67" s="3"/>
      <c r="B67" s="44"/>
      <c r="C67" s="45"/>
      <c r="D67" s="45"/>
      <c r="E67" s="45"/>
      <c r="F67" s="45"/>
      <c r="G67" s="46"/>
      <c r="H67" s="45"/>
      <c r="I67" s="45"/>
      <c r="J67" s="45"/>
      <c r="K67" s="45"/>
      <c r="L67" s="47"/>
      <c r="N67" s="3"/>
    </row>
    <row r="68" spans="1:14" s="4" customFormat="1" ht="15" customHeight="1" x14ac:dyDescent="0.2">
      <c r="A68" s="3"/>
      <c r="B68" s="3"/>
      <c r="C68" s="66" t="s">
        <v>64</v>
      </c>
      <c r="D68" s="66"/>
      <c r="E68" s="66"/>
      <c r="F68" s="66"/>
      <c r="G68" s="66"/>
      <c r="H68" s="66"/>
      <c r="I68" s="66"/>
      <c r="J68" s="66"/>
      <c r="K68" s="66"/>
      <c r="L68" s="1"/>
      <c r="N68" s="3"/>
    </row>
    <row r="69" spans="1:14" s="4" customFormat="1" ht="15" customHeight="1" x14ac:dyDescent="0.2">
      <c r="A69" s="3"/>
      <c r="B69" s="3"/>
      <c r="C69" s="43"/>
      <c r="D69" s="43"/>
      <c r="E69" s="43"/>
      <c r="F69" s="43"/>
      <c r="G69" s="43"/>
      <c r="H69" s="43"/>
      <c r="I69" s="43"/>
      <c r="J69" s="43"/>
      <c r="K69" s="43"/>
      <c r="L69" s="1"/>
      <c r="N69" s="3"/>
    </row>
    <row r="70" spans="1:14" s="4" customFormat="1" ht="15" customHeight="1" x14ac:dyDescent="0.2">
      <c r="A70" s="3"/>
      <c r="B70" s="3"/>
      <c r="C70" s="43"/>
      <c r="D70" s="43"/>
      <c r="E70" s="43"/>
      <c r="F70" s="43"/>
      <c r="G70" s="43"/>
      <c r="H70" s="43"/>
      <c r="I70" s="43"/>
      <c r="J70" s="43"/>
      <c r="K70" s="43"/>
      <c r="L70" s="1"/>
      <c r="N70" s="3"/>
    </row>
    <row r="71" spans="1:14" s="1" customFormat="1" ht="14.1" customHeight="1" x14ac:dyDescent="0.2">
      <c r="C71" s="48"/>
      <c r="D71" s="61" t="s">
        <v>65</v>
      </c>
      <c r="E71" s="61"/>
      <c r="F71" s="49"/>
      <c r="G71" s="49"/>
      <c r="H71" s="61" t="s">
        <v>67</v>
      </c>
      <c r="I71" s="61"/>
      <c r="J71" s="23"/>
      <c r="K71" s="49"/>
    </row>
    <row r="72" spans="1:14" s="1" customFormat="1" ht="14.1" customHeight="1" x14ac:dyDescent="0.2">
      <c r="C72" s="50"/>
      <c r="D72" s="62" t="s">
        <v>66</v>
      </c>
      <c r="E72" s="62"/>
      <c r="F72" s="51"/>
      <c r="G72" s="51"/>
      <c r="H72" s="62" t="s">
        <v>68</v>
      </c>
      <c r="I72" s="62"/>
      <c r="J72" s="23"/>
      <c r="K72" s="49"/>
    </row>
    <row r="73" spans="1:14" s="4" customFormat="1" x14ac:dyDescent="0.2">
      <c r="A73" s="3"/>
      <c r="B73" s="3"/>
      <c r="C73" s="21"/>
      <c r="D73" s="16"/>
      <c r="E73" s="49"/>
      <c r="F73" s="49"/>
      <c r="G73" s="22"/>
      <c r="H73" s="52"/>
      <c r="I73" s="16"/>
      <c r="J73" s="49"/>
      <c r="K73" s="49"/>
      <c r="L73" s="1"/>
      <c r="N73" s="3"/>
    </row>
  </sheetData>
  <sheetProtection selectLockedCells="1"/>
  <mergeCells count="73">
    <mergeCell ref="B8:L8"/>
    <mergeCell ref="B7:L7"/>
    <mergeCell ref="H59:I59"/>
    <mergeCell ref="H61:I61"/>
    <mergeCell ref="H62:I62"/>
    <mergeCell ref="H64:I64"/>
    <mergeCell ref="H55:I55"/>
    <mergeCell ref="H56:I56"/>
    <mergeCell ref="D71:E71"/>
    <mergeCell ref="H71:I71"/>
    <mergeCell ref="D72:E72"/>
    <mergeCell ref="H72:I72"/>
    <mergeCell ref="H66:I66"/>
    <mergeCell ref="C68:K68"/>
    <mergeCell ref="H57:I57"/>
    <mergeCell ref="H43:I43"/>
    <mergeCell ref="C44:D44"/>
    <mergeCell ref="H45:I45"/>
    <mergeCell ref="H47:I47"/>
    <mergeCell ref="H48:I48"/>
    <mergeCell ref="H49:I49"/>
    <mergeCell ref="H51:I51"/>
    <mergeCell ref="H53:I53"/>
    <mergeCell ref="H54:I54"/>
    <mergeCell ref="H37:I37"/>
    <mergeCell ref="C38:D38"/>
    <mergeCell ref="C39:D39"/>
    <mergeCell ref="H39:I39"/>
    <mergeCell ref="C40:D40"/>
    <mergeCell ref="H41:I41"/>
    <mergeCell ref="C33:D33"/>
    <mergeCell ref="H33:I33"/>
    <mergeCell ref="C34:D34"/>
    <mergeCell ref="H34:I34"/>
    <mergeCell ref="C42:D42"/>
    <mergeCell ref="C35:D35"/>
    <mergeCell ref="H35:I35"/>
    <mergeCell ref="C36:D36"/>
    <mergeCell ref="H36:I36"/>
    <mergeCell ref="C37:D37"/>
    <mergeCell ref="C25:D25"/>
    <mergeCell ref="H25:I25"/>
    <mergeCell ref="H26:I26"/>
    <mergeCell ref="C27:D27"/>
    <mergeCell ref="H28:I28"/>
    <mergeCell ref="C32:D32"/>
    <mergeCell ref="H32:I32"/>
    <mergeCell ref="C21:D21"/>
    <mergeCell ref="H21:I21"/>
    <mergeCell ref="C30:D30"/>
    <mergeCell ref="H30:I30"/>
    <mergeCell ref="C22:D22"/>
    <mergeCell ref="H22:I22"/>
    <mergeCell ref="C23:D23"/>
    <mergeCell ref="H23:I23"/>
    <mergeCell ref="C24:D24"/>
    <mergeCell ref="H24:I24"/>
    <mergeCell ref="C17:D17"/>
    <mergeCell ref="H17:I17"/>
    <mergeCell ref="C19:D19"/>
    <mergeCell ref="H19:I19"/>
    <mergeCell ref="C20:D20"/>
    <mergeCell ref="H20:I20"/>
    <mergeCell ref="C2:L2"/>
    <mergeCell ref="D9:J9"/>
    <mergeCell ref="C12:D12"/>
    <mergeCell ref="H12:I12"/>
    <mergeCell ref="C15:D15"/>
    <mergeCell ref="H15:I15"/>
    <mergeCell ref="B3:L3"/>
    <mergeCell ref="B4:L4"/>
    <mergeCell ref="B5:L5"/>
    <mergeCell ref="B6:L6"/>
  </mergeCells>
  <conditionalFormatting sqref="E48:E55 D50:D55">
    <cfRule type="expression" dxfId="1" priority="1">
      <formula>$F$44&lt;&gt;$K$66</formula>
    </cfRule>
    <cfRule type="expression" dxfId="0" priority="2">
      <formula>$E$44&lt;&gt;$J$66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56" fitToWidth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85</vt:i4>
      </vt:variant>
    </vt:vector>
  </HeadingPairs>
  <TitlesOfParts>
    <vt:vector size="86" baseType="lpstr">
      <vt:lpstr>ESF</vt:lpstr>
      <vt:lpstr>lbl_11100</vt:lpstr>
      <vt:lpstr>lbl_11200</vt:lpstr>
      <vt:lpstr>lbl_11300</vt:lpstr>
      <vt:lpstr>lbl_11400</vt:lpstr>
      <vt:lpstr>lbl_11500</vt:lpstr>
      <vt:lpstr>lbl_11600</vt:lpstr>
      <vt:lpstr>lbl_11900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lbl_21100</vt:lpstr>
      <vt:lpstr>lbl_21200</vt:lpstr>
      <vt:lpstr>lbl_21300</vt:lpstr>
      <vt:lpstr>lbl_21400</vt:lpstr>
      <vt:lpstr>lbl_21500</vt:lpstr>
      <vt:lpstr>lbl_21600</vt:lpstr>
      <vt:lpstr>lbl_21700</vt:lpstr>
      <vt:lpstr>lbl_21900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lblA11100</vt:lpstr>
      <vt:lpstr>lblA11200</vt:lpstr>
      <vt:lpstr>lblA11300</vt:lpstr>
      <vt:lpstr>lblA11400</vt:lpstr>
      <vt:lpstr>lblA11500</vt:lpstr>
      <vt:lpstr>lblA11600</vt:lpstr>
      <vt:lpstr>lblA11900</vt:lpstr>
      <vt:lpstr>lblA12100</vt:lpstr>
      <vt:lpstr>lblA12200</vt:lpstr>
      <vt:lpstr>lblA12300</vt:lpstr>
      <vt:lpstr>lblA12400</vt:lpstr>
      <vt:lpstr>lblA12500</vt:lpstr>
      <vt:lpstr>lblA12600</vt:lpstr>
      <vt:lpstr>lblA12700</vt:lpstr>
      <vt:lpstr>lblA12800</vt:lpstr>
      <vt:lpstr>lblA12900</vt:lpstr>
      <vt:lpstr>lblA21100</vt:lpstr>
      <vt:lpstr>lblA21200</vt:lpstr>
      <vt:lpstr>lblA21300</vt:lpstr>
      <vt:lpstr>lblA21400</vt:lpstr>
      <vt:lpstr>lblA21500</vt:lpstr>
      <vt:lpstr>lblA21600</vt:lpstr>
      <vt:lpstr>lblA21700</vt:lpstr>
      <vt:lpstr>lblA21900</vt:lpstr>
      <vt:lpstr>lblA22100</vt:lpstr>
      <vt:lpstr>lblA22200</vt:lpstr>
      <vt:lpstr>lblA22300</vt:lpstr>
      <vt:lpstr>lblA22400</vt:lpstr>
      <vt:lpstr>lblA22500</vt:lpstr>
      <vt:lpstr>lblA22600</vt:lpstr>
      <vt:lpstr>lblA31100</vt:lpstr>
      <vt:lpstr>lblA31200</vt:lpstr>
      <vt:lpstr>lblA31300</vt:lpstr>
      <vt:lpstr>lblA32100</vt:lpstr>
      <vt:lpstr>lblA32200</vt:lpstr>
      <vt:lpstr>lblA32300</vt:lpstr>
      <vt:lpstr>lblA32400</vt:lpstr>
      <vt:lpstr>lblA32500</vt:lpstr>
      <vt:lpstr>lblA33100</vt:lpstr>
      <vt:lpstr>lblA33200</vt:lpstr>
      <vt:lpstr>lblCA</vt:lpstr>
      <vt:lpstr>lblCE</vt:lpstr>
      <vt:lpstr>lblNA</vt:lpstr>
      <vt:lpstr>lblNE</vt:lpstr>
      <vt:lpstr>parEnte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2017-12-13T18:43:03Z</dcterms:created>
  <dcterms:modified xsi:type="dcterms:W3CDTF">2018-02-21T14:55:54Z</dcterms:modified>
</cp:coreProperties>
</file>