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/>
  <c r="E26" i="1"/>
  <c r="E30" i="1" s="1"/>
  <c r="D14" i="1"/>
  <c r="F38" i="1"/>
  <c r="D22" i="1"/>
  <c r="D26" i="1" s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<sst xmlns="http://schemas.openxmlformats.org/spreadsheetml/2006/main" count="34" uniqueCount="26">
  <si>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</si>
  <si>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</si>
  <si>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</si>
  <si>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</si>
  <si>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</si>
  <si>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</si>
  <si>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</si>
  <si>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</si>
  <si>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</si>
  <si>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</si>
  <si>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</si>
  <si>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</si>
  <si>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</si>
  <si>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</si>
  <si>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</si>
  <si>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</si>
  <si>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</si>
  <si>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</si>
  <si>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</si>
  <si>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</si>
  <si>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</si>
  <si>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</si>
  <si>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</si>
  <si>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</si>
  <si>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</si>
  <si>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Fiscalía General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</si>
</sst>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670340366</v>
      </c>
      <c r="E14" s="12">
        <f>+E15+E16</f>
        <v>733471235.25999999</v>
      </c>
      <c r="F14" s="12">
        <f>+F15+F16</f>
        <v>719897103.44000006</v>
      </c>
    </row>
    <row r="15" spans="2:9" ht="15" x14ac:dyDescent="0.25">
      <c r="B15" s="41" t="s">
        <v>7</v>
      </c>
      <c r="C15" s="42"/>
      <c r="D15" s="30">
        <v>670340366</v>
      </c>
      <c r="E15" s="30">
        <v>733471235.25999999</v>
      </c>
      <c r="F15" s="30">
        <v>719897103.44000006</v>
      </c>
    </row>
    <row r="16" spans="2:9" ht="15" x14ac:dyDescent="0.25">
      <c r="B16" s="43" t="s">
        <v>8</v>
      </c>
      <c r="C16" s="44"/>
      <c r="D16" s="30">
        <v>0</v>
      </c>
      <c r="E16" s="30">
        <v>0</v>
      </c>
      <c r="F16" s="30">
        <v>0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670340364.01999998</v>
      </c>
      <c r="E18" s="12">
        <f>+E19+E20</f>
        <v>733123374.37</v>
      </c>
      <c r="F18" s="12">
        <f>+F19+F20</f>
        <v>718129216.38</v>
      </c>
    </row>
    <row r="19" spans="2:6" ht="15" x14ac:dyDescent="0.25">
      <c r="B19" s="45" t="s">
        <v>10</v>
      </c>
      <c r="C19" s="46"/>
      <c r="D19" s="30">
        <v>670340364.01999998</v>
      </c>
      <c r="E19" s="30">
        <v>733123374.37</v>
      </c>
      <c r="F19" s="30">
        <v>718129216.38</v>
      </c>
    </row>
    <row r="20" spans="2:6" ht="15" x14ac:dyDescent="0.25">
      <c r="B20" s="43" t="s">
        <v>11</v>
      </c>
      <c r="C20" s="44"/>
      <c r="D20" s="30">
        <v>0</v>
      </c>
      <c r="E20" s="30">
        <v>0</v>
      </c>
      <c r="F20" s="30">
        <v>0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1.9800000190734863</v>
      </c>
      <c r="E22" s="12">
        <f>+E14-E18</f>
        <v>347860.88999998569</v>
      </c>
      <c r="F22" s="12">
        <f>+F14-F18</f>
        <v>1767887.060000062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1.9800000190734863</v>
      </c>
      <c r="E26" s="18">
        <f>+E22</f>
        <v>347860.88999998569</v>
      </c>
      <c r="F26" s="18">
        <f>+F22</f>
        <v>1767887.060000062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1.9800000190734863</v>
      </c>
      <c r="E30" s="20">
        <f>+E26-E28</f>
        <v>347860.88999998569</v>
      </c>
      <c r="F30" s="20">
        <f>+F26-F28</f>
        <v>1767887.060000062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2018-02-21T15:32:30Z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