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<sst xmlns="http://schemas.openxmlformats.org/spreadsheetml/2006/main" count="39" uniqueCount="39">
  <si>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</si>
  <si>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</si>
  <si>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</si>
  <si>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</si>
  <si>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</si>
  <si>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</si>
  <si>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</si>
  <si>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</si>
  <si>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</si>
  <si>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</si>
  <si>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</si>
  <si>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</si>
  <si>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</si>
  <si>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</si>
  <si>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</si>
  <si>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</si>
  <si>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</si>
  <si>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</si>
  <si>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</si>
  <si>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</si>
  <si>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</si>
  <si>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</si>
  <si>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</si>
  <si>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</si>
  <si>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</si>
  <si>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</si>
  <si>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</si>
  <si>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</si>
  <si>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</si>
  <si>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</si>
  <si>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</si>
  <si>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</si>
  <si>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</si>
  <si>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</si>
  <si>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Secretario Ejecutivo</t>
  </si>
  <si>
    <t>Coordinador Administrativo</t>
  </si>
  <si>
    <t>Lic. José Eugenio Plascencia Zarazúa</t>
  </si>
  <si>
    <t>C.P. Oscar Torres Rodríguez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</si>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</sst>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23930730.529999994</v>
      </c>
      <c r="F16" s="22">
        <f>+F18+F27</f>
        <v>572895698.84000003</v>
      </c>
      <c r="G16" s="22">
        <f>+G18+G27</f>
        <v>568601532.34000003</v>
      </c>
      <c r="H16" s="22">
        <f>+H18+H27</f>
        <v>28224897.030000001</v>
      </c>
      <c r="I16" s="22">
        <f>+I18+I27</f>
        <v>4294166.5000000037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1711984.08</v>
      </c>
      <c r="F18" s="27">
        <f>SUM(F19:F25)</f>
        <v>564478258</v>
      </c>
      <c r="G18" s="27">
        <f>SUM(G19:G25)</f>
        <v>561155241</v>
      </c>
      <c r="H18" s="27">
        <f>ROUND(E18+F18-G18,2)</f>
        <v>5035001.08</v>
      </c>
      <c r="I18" s="27">
        <f>H18-E18</f>
        <v>3323017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1601564.99</v>
      </c>
      <c r="F19" s="54">
        <v>417710485</v>
      </c>
      <c r="G19" s="54">
        <v>414380049</v>
      </c>
      <c r="H19" s="32">
        <f>ROUND(E19+F19-G19,2)</f>
        <v>4932000.99</v>
      </c>
      <c r="I19" s="32">
        <f>H19-E19</f>
        <v>3330436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110419.09</v>
      </c>
      <c r="F20" s="54">
        <v>146767773</v>
      </c>
      <c r="G20" s="54">
        <v>146775192</v>
      </c>
      <c r="H20" s="32">
        <f t="shared" ref="H20:H25" si="0">ROUND(E20+F20-G20,2)</f>
        <v>103000.09</v>
      </c>
      <c r="I20" s="32">
        <f t="shared" ref="I20:I25" si="1">H20-E20</f>
        <v>-7419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0</v>
      </c>
      <c r="G21" s="54">
        <v>0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22218746.449999996</v>
      </c>
      <c r="F27" s="27">
        <f>SUM(F28:F36)</f>
        <v>8417440.8399999999</v>
      </c>
      <c r="G27" s="27">
        <f>SUM(G28:G36)</f>
        <v>7446291.3399999999</v>
      </c>
      <c r="H27" s="27">
        <f>ROUND(E27+F27-G27,2)</f>
        <v>23189895.949999999</v>
      </c>
      <c r="I27" s="27">
        <f>H27-E27</f>
        <v>971149.50000000373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12516838.199999999</v>
      </c>
      <c r="F30" s="54">
        <v>1254410.8</v>
      </c>
      <c r="G30" s="54">
        <v>0</v>
      </c>
      <c r="H30" s="32">
        <f t="shared" si="2"/>
        <v>13771249</v>
      </c>
      <c r="I30" s="32">
        <f t="shared" si="3"/>
        <v>1254410.8000000007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10599132.34</v>
      </c>
      <c r="F31" s="54">
        <v>6469421.7699999996</v>
      </c>
      <c r="G31" s="54">
        <v>5966795.2599999998</v>
      </c>
      <c r="H31" s="32">
        <f t="shared" si="2"/>
        <v>11101758.85</v>
      </c>
      <c r="I31" s="32">
        <f t="shared" si="3"/>
        <v>502626.50999999978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250214.81</v>
      </c>
      <c r="F32" s="54">
        <v>10764.72</v>
      </c>
      <c r="G32" s="54">
        <v>67174.080000000002</v>
      </c>
      <c r="H32" s="32">
        <f t="shared" si="2"/>
        <v>193805.45</v>
      </c>
      <c r="I32" s="32">
        <f t="shared" si="3"/>
        <v>-56409.359999999986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-1160610.3700000001</v>
      </c>
      <c r="F33" s="54">
        <v>682843.55</v>
      </c>
      <c r="G33" s="54">
        <v>1412322</v>
      </c>
      <c r="H33" s="32">
        <f t="shared" si="2"/>
        <v>-1890088.82</v>
      </c>
      <c r="I33" s="32">
        <f t="shared" si="3"/>
        <v>-729478.45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13171.47</v>
      </c>
      <c r="F34" s="54">
        <v>0</v>
      </c>
      <c r="G34" s="54">
        <v>0</v>
      </c>
      <c r="H34" s="32">
        <f t="shared" si="2"/>
        <v>13171.47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2018-02-21T14:47:13Z</dcterms:modified>
</cp:coreProperties>
</file>