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5 TJA                                           X\"/>
    </mc:Choice>
  </mc:AlternateContent>
  <bookViews>
    <workbookView xWindow="0" yWindow="0" windowWidth="20490" windowHeight="7650"/>
  </bookViews>
  <sheets>
    <sheet name="CFG" sheetId="1" r:id="rId1"/>
  </sheets>
  <definedNames>
    <definedName name="parEnte">CFG!$B$8</definedName>
    <definedName name="txt82110_11">CFG!$D$16</definedName>
    <definedName name="txt82110_12">CFG!$D$17</definedName>
    <definedName name="txt82110_13">CFG!$D$18</definedName>
    <definedName name="txt82110_14">CFG!$D$19</definedName>
    <definedName name="txt82110_15">CFG!$D$20</definedName>
    <definedName name="txt82110_16">CFG!$D$21</definedName>
    <definedName name="txt82110_17">CFG!$D$22</definedName>
    <definedName name="txt82110_18">CFG!$D$23</definedName>
    <definedName name="txt82110_21">CFG!$D$25</definedName>
    <definedName name="txt82110_22">CFG!$D$26</definedName>
    <definedName name="txt82110_23">CFG!$D$27</definedName>
    <definedName name="txt82110_24">CFG!$D$28</definedName>
    <definedName name="txt82110_25">CFG!$D$29</definedName>
    <definedName name="txt82110_26">CFG!$D$30</definedName>
    <definedName name="txt82110_27">CFG!$D$31</definedName>
    <definedName name="txt82110_31">CFG!$D$33</definedName>
    <definedName name="txt82110_32">CFG!$D$34</definedName>
    <definedName name="txt82110_33">CFG!$D$35</definedName>
    <definedName name="txt82110_34">CFG!$D$36</definedName>
    <definedName name="txt82110_35">CFG!$D$37</definedName>
    <definedName name="txt82110_36">CFG!$D$38</definedName>
    <definedName name="txt82110_37">CFG!$D$39</definedName>
    <definedName name="txt82110_38">CFG!$D$40</definedName>
    <definedName name="txt82110_39">CFG!$D$41</definedName>
    <definedName name="txt82110_41">CFG!$D$43</definedName>
    <definedName name="txt82110_42">CFG!$D$44</definedName>
    <definedName name="txt82110_43">CFG!$D$45</definedName>
    <definedName name="txt82110_44">CFG!$D$46</definedName>
    <definedName name="txt82310_11">CFG!$E$16</definedName>
    <definedName name="txt82310_12">CFG!$E$17</definedName>
    <definedName name="txt82310_13">CFG!$E$18</definedName>
    <definedName name="txt82310_14">CFG!$E$19</definedName>
    <definedName name="txt82310_15">CFG!$E$20</definedName>
    <definedName name="txt82310_16">CFG!$E$21</definedName>
    <definedName name="txt82310_17">CFG!$E$22</definedName>
    <definedName name="txt82310_18">CFG!$E$23</definedName>
    <definedName name="txt82310_21">CFG!$E$25</definedName>
    <definedName name="txt82310_22">CFG!$E$26</definedName>
    <definedName name="txt82310_23">CFG!$E$27</definedName>
    <definedName name="txt82310_24">CFG!$E$28</definedName>
    <definedName name="txt82310_25">CFG!$E$29</definedName>
    <definedName name="txt82310_26">CFG!$E$30</definedName>
    <definedName name="txt82310_27">CFG!$E$31</definedName>
    <definedName name="txt82310_31">CFG!$E$33</definedName>
    <definedName name="txt82310_32">CFG!$E$34</definedName>
    <definedName name="txt82310_33">CFG!$E$35</definedName>
    <definedName name="txt82310_34">CFG!$E$36</definedName>
    <definedName name="txt82310_35">CFG!$E$37</definedName>
    <definedName name="txt82310_36">CFG!$E$38</definedName>
    <definedName name="txt82310_37">CFG!$E$39</definedName>
    <definedName name="txt82310_38">CFG!$E$40</definedName>
    <definedName name="txt82310_39">CFG!$E$41</definedName>
    <definedName name="txt82310_41">CFG!$E$43</definedName>
    <definedName name="txt82310_42">CFG!$E$44</definedName>
    <definedName name="txt82310_43">CFG!$E$45</definedName>
    <definedName name="txt82310_44">CFG!$E$46</definedName>
    <definedName name="txt82510_11">CFG!$G$16</definedName>
    <definedName name="txt82510_12">CFG!$G$17</definedName>
    <definedName name="txt82510_13">CFG!$G$18</definedName>
    <definedName name="txt82510_14">CFG!$G$19</definedName>
    <definedName name="txt82510_15">CFG!$G$20</definedName>
    <definedName name="txt82510_16">CFG!$G$21</definedName>
    <definedName name="txt82510_17">CFG!$G$22</definedName>
    <definedName name="txt82510_18">CFG!$G$23</definedName>
    <definedName name="txt82510_21">CFG!$G$25</definedName>
    <definedName name="txt82510_22">CFG!$G$26</definedName>
    <definedName name="txt82510_23">CFG!$G$27</definedName>
    <definedName name="txt82510_24">CFG!$G$28</definedName>
    <definedName name="txt82510_25">CFG!$G$29</definedName>
    <definedName name="txt82510_26">CFG!$G$30</definedName>
    <definedName name="txt82510_27">CFG!$G$31</definedName>
    <definedName name="txt82510_31">CFG!$G$33</definedName>
    <definedName name="txt82510_32">CFG!$G$34</definedName>
    <definedName name="txt82510_33">CFG!$G$35</definedName>
    <definedName name="txt82510_34">CFG!$G$36</definedName>
    <definedName name="txt82510_35">CFG!$G$37</definedName>
    <definedName name="txt82510_36">CFG!$G$38</definedName>
    <definedName name="txt82510_37">CFG!$G$39</definedName>
    <definedName name="txt82510_38">CFG!$G$40</definedName>
    <definedName name="txt82510_39">CFG!$G$41</definedName>
    <definedName name="txt82510_41">CFG!$G$43</definedName>
    <definedName name="txt82510_42">CFG!$G$44</definedName>
    <definedName name="txt82510_43">CFG!$G$45</definedName>
    <definedName name="txt82510_44">CFG!$G$46</definedName>
    <definedName name="txt82710_11">CFG!$H$16</definedName>
    <definedName name="txt82710_12">CFG!$H$17</definedName>
    <definedName name="txt82710_13">CFG!$H$18</definedName>
    <definedName name="txt82710_14">CFG!$H$19</definedName>
    <definedName name="txt82710_15">CFG!$H$20</definedName>
    <definedName name="txt82710_16">CFG!$H$21</definedName>
    <definedName name="txt82710_17">CFG!$H$22</definedName>
    <definedName name="txt82710_18">CFG!$H$23</definedName>
    <definedName name="txt82710_21">CFG!$H$25</definedName>
    <definedName name="txt82710_22">CFG!$H$26</definedName>
    <definedName name="txt82710_23">CFG!$H$27</definedName>
    <definedName name="txt82710_24">CFG!$H$28</definedName>
    <definedName name="txt82710_25">CFG!$H$29</definedName>
    <definedName name="txt82710_26">CFG!$H$30</definedName>
    <definedName name="txt82710_27">CFG!$H$31</definedName>
    <definedName name="txt82710_31">CFG!$H$33</definedName>
    <definedName name="txt82710_32">CFG!$H$34</definedName>
    <definedName name="txt82710_33">CFG!$H$35</definedName>
    <definedName name="txt82710_34">CFG!$H$36</definedName>
    <definedName name="txt82710_35">CFG!$H$37</definedName>
    <definedName name="txt82710_36">CFG!$H$38</definedName>
    <definedName name="txt82710_37">CFG!$H$39</definedName>
    <definedName name="txt82710_38">CFG!$H$40</definedName>
    <definedName name="txt82710_39">CFG!$H$41</definedName>
    <definedName name="txt82710_41">CFG!$H$43</definedName>
    <definedName name="txt82710_42">CFG!$H$44</definedName>
    <definedName name="txt82710_43">CFG!$H$45</definedName>
    <definedName name="txt82710_44">CFG!$H$46</definedName>
  </definedNames>
  <calcPr calcId="162913"/>
</workbook>
</file>

<file path=xl/calcChain.xml><?xml version="1.0" encoding="utf-8"?>
<calcChain xmlns="http://schemas.openxmlformats.org/spreadsheetml/2006/main">
  <c r="F46" i="1" l="1"/>
  <c r="I46" i="1"/>
  <c r="F45" i="1"/>
  <c r="I45" i="1"/>
  <c r="F44" i="1"/>
  <c r="I44" i="1"/>
  <c r="F43" i="1"/>
  <c r="I43" i="1"/>
  <c r="H42" i="1"/>
  <c r="G42" i="1"/>
  <c r="E42" i="1"/>
  <c r="D42" i="1"/>
  <c r="F41" i="1"/>
  <c r="I41" i="1"/>
  <c r="F40" i="1"/>
  <c r="I40" i="1"/>
  <c r="F39" i="1"/>
  <c r="I39" i="1"/>
  <c r="F38" i="1"/>
  <c r="I38" i="1"/>
  <c r="F37" i="1"/>
  <c r="I37" i="1"/>
  <c r="F36" i="1"/>
  <c r="I36" i="1"/>
  <c r="F35" i="1"/>
  <c r="I35" i="1"/>
  <c r="F34" i="1"/>
  <c r="I34" i="1"/>
  <c r="F33" i="1"/>
  <c r="I33" i="1"/>
  <c r="H32" i="1"/>
  <c r="G32" i="1"/>
  <c r="E32" i="1"/>
  <c r="D32" i="1"/>
  <c r="F31" i="1"/>
  <c r="I31" i="1"/>
  <c r="F30" i="1"/>
  <c r="I30" i="1"/>
  <c r="F29" i="1"/>
  <c r="I29" i="1"/>
  <c r="F28" i="1"/>
  <c r="I28" i="1"/>
  <c r="F27" i="1"/>
  <c r="I27" i="1"/>
  <c r="F26" i="1"/>
  <c r="I26" i="1"/>
  <c r="F25" i="1"/>
  <c r="I25" i="1"/>
  <c r="H24" i="1"/>
  <c r="G24" i="1"/>
  <c r="E24" i="1"/>
  <c r="D24" i="1"/>
  <c r="F24" i="1"/>
  <c r="I24" i="1"/>
  <c r="F23" i="1"/>
  <c r="I23" i="1"/>
  <c r="F22" i="1"/>
  <c r="I22" i="1"/>
  <c r="F21" i="1"/>
  <c r="I21" i="1"/>
  <c r="F20" i="1"/>
  <c r="I20" i="1"/>
  <c r="F19" i="1"/>
  <c r="I19" i="1"/>
  <c r="F18" i="1"/>
  <c r="I18" i="1"/>
  <c r="F17" i="1"/>
  <c r="I17" i="1"/>
  <c r="F16" i="1"/>
  <c r="I16" i="1"/>
  <c r="H15" i="1"/>
  <c r="H47" i="1"/>
  <c r="G15" i="1"/>
  <c r="E15" i="1"/>
  <c r="D15" i="1"/>
  <c r="D47" i="1"/>
  <c r="F42" i="1"/>
  <c r="I42" i="1"/>
  <c r="F32" i="1"/>
  <c r="I32" i="1"/>
  <c r="E47" i="1"/>
  <c r="G47" i="1"/>
  <c r="I15" i="1"/>
  <c r="I47" i="1"/>
  <c r="F15" i="1"/>
  <c r="F47" i="1"/>
</calcChain>
</file>

<file path=xl/sharedStrings.xml><?xml version="1.0" encoding="utf-8"?>
<sst xmlns="http://schemas.openxmlformats.org/spreadsheetml/2006/main" count="51" uniqueCount="51">
  <si>
    <t>CUENTA PÚBLICA DEL ESTADO DE QUERÉTARO</t>
  </si>
  <si>
    <t>Ejercicio 2017</t>
  </si>
  <si>
    <t>Estado Analítico del Ejercicio del Presupuesto de Egresos por Clasificación Funcional (Finalidad y Función)</t>
  </si>
  <si>
    <t>Del 1 de enero al 31 de diciembre de 2017</t>
  </si>
  <si>
    <t>(Pesos)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</si>
  <si>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</si>
  <si>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</si>
  <si>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</si>
  <si>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</si>
  <si>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</si>
  <si>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</si>
  <si>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</si>
  <si>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</si>
  <si>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</si>
  <si>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</si>
  <si>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</si>
  <si>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</si>
  <si>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</si>
  <si>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</si>
  <si>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</si>
  <si>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</si>
  <si>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</si>
  <si>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</si>
  <si>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</si>
  <si>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</si>
  <si>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</si>
  <si>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</si>
  <si>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</si>
  <si>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</si>
  <si>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</si>
  <si>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</si>
  <si>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</si>
  <si>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</si>
  <si>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</si>
  <si>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</si>
  <si>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</si>
  <si>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</si>
  <si>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</si>
  <si>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</si>
  <si>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</si>
  <si>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</si>
  <si>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</si>
  <si>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</si>
  <si>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</si>
  <si>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</si>
  <si>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</si>
  <si>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</si>
  <si>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</si>
  <si>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declaro que los Estados Financieros y sus notas, son razonablemente correctos y son responsabilidad del emisor.</t>
  </si>
  <si>
    <r>
      <t>2</t>
    </r>
    <r>
      <rPr>
        <sz val="9"/>
        <color indexed="8"/>
        <rFont val="Calibri"/>
        <family val="2"/>
      </rPr>
      <t xml:space="preserve"> Los montos reflejados en las columnas Aprobado (1), Ampliaciones (2), Devengado (4), Pagado (5), corresponden a los saldos finales del periodo de las cuentas 82110, 82310, 82510 y 82710 conforme a los registros aplicados en el Instructivo de Manejo de Cuentas del Manual de Contabilidad Gubernamental, publicado por el CONAC con fecha 4 de noviembre del 2010, por lo que el monto reflejado en la columna </t>
    </r>
    <r>
      <rPr>
        <b/>
        <sz val="9"/>
        <color indexed="8"/>
        <rFont val="Calibri"/>
        <family val="2"/>
      </rPr>
      <t>Subejercicio</t>
    </r>
    <r>
      <rPr>
        <sz val="9"/>
        <color indexed="8"/>
        <rFont val="Calibri"/>
        <family val="2"/>
      </rPr>
      <t xml:space="preserve"> no contempla la aplicación de la suma de los saldos finales del periodo de la cuentas 82510, 82610 y 82710 menos el saldo final del periodo de la cuenta 82310</t>
    </r>
  </si>
  <si>
    <t>Tribunal de Justicia Administrativa del Estado de QuerÃ©taro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</si>
</sst>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vertAlign val="superscript"/>
      <sz val="8"/>
      <color indexed="8"/>
      <name val="Calibri"/>
      <family val="2"/>
    </font>
    <font>
      <sz val="8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3" fillId="0" borderId="0"/>
  </cellStyleXfs>
  <cellXfs count="40">
    <xf numFmtId="0" fontId="0" fillId="0" borderId="0" xfId="0"/>
    <xf numFmtId="0" fontId="5" fillId="2" borderId="0" xfId="0" applyFont="1" applyFill="1" applyProtection="1"/>
    <xf numFmtId="0" fontId="5" fillId="0" borderId="0" xfId="0" applyFont="1" applyProtection="1"/>
    <xf numFmtId="0" fontId="6" fillId="0" borderId="0" xfId="0" applyFont="1" applyFill="1" applyBorder="1" applyAlignment="1" applyProtection="1"/>
    <xf numFmtId="0" fontId="6" fillId="3" borderId="1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left" vertical="center" wrapText="1"/>
    </xf>
    <xf numFmtId="0" fontId="5" fillId="2" borderId="3" xfId="0" applyFont="1" applyFill="1" applyBorder="1" applyAlignment="1" applyProtection="1">
      <alignment horizontal="justify" vertical="center" wrapText="1"/>
    </xf>
    <xf numFmtId="0" fontId="5" fillId="2" borderId="4" xfId="0" applyFont="1" applyFill="1" applyBorder="1" applyAlignment="1" applyProtection="1">
      <alignment horizontal="justify" vertical="center" wrapText="1"/>
    </xf>
    <xf numFmtId="0" fontId="5" fillId="2" borderId="0" xfId="0" applyFont="1" applyFill="1" applyAlignment="1" applyProtection="1">
      <alignment vertical="top"/>
    </xf>
    <xf numFmtId="3" fontId="7" fillId="2" borderId="5" xfId="3" applyNumberFormat="1" applyFont="1" applyFill="1" applyBorder="1" applyAlignment="1" applyProtection="1">
      <alignment vertical="top"/>
    </xf>
    <xf numFmtId="0" fontId="5" fillId="0" borderId="0" xfId="0" applyFont="1" applyAlignment="1" applyProtection="1">
      <alignment vertical="top"/>
    </xf>
    <xf numFmtId="0" fontId="5" fillId="2" borderId="6" xfId="0" applyFont="1" applyFill="1" applyBorder="1" applyAlignment="1" applyProtection="1">
      <alignment horizontal="left" vertical="top"/>
    </xf>
    <xf numFmtId="0" fontId="5" fillId="2" borderId="7" xfId="0" applyFont="1" applyFill="1" applyBorder="1" applyAlignment="1" applyProtection="1">
      <alignment horizontal="justify" vertical="top"/>
    </xf>
    <xf numFmtId="3" fontId="8" fillId="2" borderId="5" xfId="3" applyNumberFormat="1" applyFont="1" applyFill="1" applyBorder="1" applyAlignment="1" applyProtection="1">
      <alignment vertical="top"/>
    </xf>
    <xf numFmtId="0" fontId="6" fillId="2" borderId="0" xfId="0" applyFont="1" applyFill="1" applyAlignment="1" applyProtection="1">
      <alignment vertical="top"/>
    </xf>
    <xf numFmtId="0" fontId="6" fillId="0" borderId="0" xfId="0" applyFont="1" applyAlignment="1" applyProtection="1">
      <alignment vertical="top"/>
    </xf>
    <xf numFmtId="0" fontId="6" fillId="2" borderId="8" xfId="0" applyFont="1" applyFill="1" applyBorder="1" applyAlignment="1" applyProtection="1">
      <alignment horizontal="left" vertical="top"/>
    </xf>
    <xf numFmtId="0" fontId="6" fillId="2" borderId="9" xfId="0" applyFont="1" applyFill="1" applyBorder="1" applyAlignment="1" applyProtection="1">
      <alignment vertical="top"/>
    </xf>
    <xf numFmtId="3" fontId="6" fillId="2" borderId="1" xfId="0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/>
    <xf numFmtId="0" fontId="9" fillId="0" borderId="0" xfId="0" applyFont="1" applyAlignment="1" applyProtection="1"/>
    <xf numFmtId="0" fontId="6" fillId="0" borderId="10" xfId="0" applyFont="1" applyFill="1" applyBorder="1" applyAlignment="1" applyProtection="1">
      <alignment horizontal="center"/>
    </xf>
    <xf numFmtId="43" fontId="8" fillId="2" borderId="0" xfId="2" applyFont="1" applyFill="1" applyBorder="1" applyProtection="1"/>
    <xf numFmtId="0" fontId="7" fillId="0" borderId="0" xfId="0" applyFont="1" applyFill="1" applyBorder="1" applyAlignment="1" applyProtection="1">
      <alignment horizontal="center" vertical="top" wrapText="1"/>
    </xf>
    <xf numFmtId="3" fontId="0" fillId="0" borderId="0" xfId="0" applyNumberFormat="1"/>
    <xf numFmtId="0" fontId="6" fillId="2" borderId="6" xfId="0" applyFont="1" applyFill="1" applyBorder="1" applyAlignment="1" applyProtection="1">
      <alignment horizontal="left" vertical="top" wrapText="1"/>
    </xf>
    <xf numFmtId="0" fontId="6" fillId="2" borderId="7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10" fillId="2" borderId="0" xfId="0" applyFont="1" applyFill="1" applyAlignment="1" applyProtection="1">
      <alignment horizontal="left" vertical="center" wrapText="1"/>
    </xf>
    <xf numFmtId="0" fontId="11" fillId="2" borderId="0" xfId="0" applyFont="1" applyFill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</xf>
    <xf numFmtId="0" fontId="6" fillId="0" borderId="10" xfId="0" applyFont="1" applyFill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7" fillId="2" borderId="0" xfId="1" applyFont="1" applyFill="1" applyAlignment="1" applyProtection="1">
      <alignment horizontal="center"/>
      <protection locked="0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 applyProtection="1">
      <alignment horizontal="center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2</xdr:col>
      <xdr:colOff>666750</xdr:colOff>
      <xdr:row>7</xdr:row>
      <xdr:rowOff>142875</xdr:rowOff>
    </xdr:to>
    <xdr:pic>
      <xdr:nvPicPr>
        <xdr:cNvPr id="1027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190500" y="0"/>
          <a:ext cx="93345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rgb="FFFF66CC"/>
    <pageSetUpPr fitToPage="1"/>
  </sheetPr>
  <dimension ref="A1:K54"/>
  <sheetViews>
    <sheetView showGridLines="0" tabSelected="1" view="pageBreakPreview" topLeftCell="A20" zoomScale="96" zoomScaleNormal="100" zoomScaleSheetLayoutView="96" workbookViewId="0">
      <selection activeCell="B48" sqref="B48:H48"/>
    </sheetView>
  </sheetViews>
  <sheetFormatPr baseColWidth="10" defaultRowHeight="12" x14ac:dyDescent="0.2"/>
  <cols>
    <col min="1" max="1" width="2.28515625" style="1" customWidth="1"/>
    <col min="2" max="2" width="4.5703125" style="19" customWidth="1"/>
    <col min="3" max="3" width="60.28515625" style="2" customWidth="1"/>
    <col min="4" max="9" width="12.7109375" style="2" customWidth="1"/>
    <col min="10" max="10" width="3.28515625" style="1" customWidth="1"/>
    <col min="11" max="16384" width="11.42578125" style="2"/>
  </cols>
  <sheetData>
    <row r="1" spans="1:10" s="1" customFormat="1" ht="12" customHeight="1" x14ac:dyDescent="0.2"/>
    <row r="2" spans="1:10" ht="12" customHeight="1" x14ac:dyDescent="0.2">
      <c r="B2" s="37"/>
      <c r="C2" s="37"/>
      <c r="D2" s="37"/>
      <c r="E2" s="37"/>
      <c r="F2" s="37"/>
      <c r="G2" s="37"/>
      <c r="H2" s="37"/>
      <c r="I2" s="37"/>
    </row>
    <row r="3" spans="1:10" ht="12" customHeight="1" x14ac:dyDescent="0.2">
      <c r="B3" s="38" t="s">
        <v>0</v>
      </c>
      <c r="C3" s="38"/>
      <c r="D3" s="38"/>
      <c r="E3" s="38"/>
      <c r="F3" s="38"/>
      <c r="G3" s="38"/>
      <c r="H3" s="38"/>
      <c r="I3" s="38"/>
    </row>
    <row r="4" spans="1:10" ht="12" customHeight="1" x14ac:dyDescent="0.2">
      <c r="B4" s="38" t="s">
        <v>1</v>
      </c>
      <c r="C4" s="38"/>
      <c r="D4" s="38"/>
      <c r="E4" s="38"/>
      <c r="F4" s="38"/>
      <c r="G4" s="38"/>
      <c r="H4" s="38"/>
      <c r="I4" s="38"/>
    </row>
    <row r="5" spans="1:10" ht="12" customHeight="1" x14ac:dyDescent="0.2">
      <c r="B5" s="34" t="s">
        <v>2</v>
      </c>
      <c r="C5" s="34"/>
      <c r="D5" s="34"/>
      <c r="E5" s="34"/>
      <c r="F5" s="34"/>
      <c r="G5" s="34"/>
      <c r="H5" s="34"/>
      <c r="I5" s="34"/>
    </row>
    <row r="6" spans="1:10" ht="12" customHeight="1" x14ac:dyDescent="0.2">
      <c r="B6" s="39" t="s">
        <v>3</v>
      </c>
      <c r="C6" s="39"/>
      <c r="D6" s="39"/>
      <c r="E6" s="39"/>
      <c r="F6" s="39"/>
      <c r="G6" s="39"/>
      <c r="H6" s="39"/>
      <c r="I6" s="39"/>
    </row>
    <row r="7" spans="1:10" ht="12" customHeight="1" x14ac:dyDescent="0.2">
      <c r="B7" s="34" t="s">
        <v>4</v>
      </c>
      <c r="C7" s="34"/>
      <c r="D7" s="34"/>
      <c r="E7" s="34"/>
      <c r="F7" s="34"/>
      <c r="G7" s="34"/>
      <c r="H7" s="34"/>
      <c r="I7" s="34"/>
    </row>
    <row r="8" spans="1:10" s="1" customFormat="1" ht="12" customHeight="1" x14ac:dyDescent="0.2">
      <c r="B8" s="34" t="s">
        <v>50</v>
      </c>
      <c r="C8" s="34"/>
      <c r="D8" s="34"/>
      <c r="E8" s="34"/>
      <c r="F8" s="34"/>
      <c r="G8" s="34"/>
      <c r="H8" s="34"/>
      <c r="I8" s="34"/>
    </row>
    <row r="9" spans="1:10" s="1" customFormat="1" ht="12" customHeight="1" x14ac:dyDescent="0.2">
      <c r="B9" s="3"/>
      <c r="C9" s="34"/>
      <c r="D9" s="34"/>
      <c r="E9" s="34"/>
      <c r="F9" s="34"/>
      <c r="G9" s="34"/>
      <c r="H9" s="34"/>
      <c r="I9" s="34"/>
    </row>
    <row r="10" spans="1:10" s="1" customFormat="1" ht="12" customHeight="1" x14ac:dyDescent="0.2"/>
    <row r="11" spans="1:10" x14ac:dyDescent="0.2">
      <c r="B11" s="35" t="s">
        <v>5</v>
      </c>
      <c r="C11" s="35"/>
      <c r="D11" s="36" t="s">
        <v>6</v>
      </c>
      <c r="E11" s="36"/>
      <c r="F11" s="36"/>
      <c r="G11" s="36"/>
      <c r="H11" s="36"/>
      <c r="I11" s="36" t="s">
        <v>7</v>
      </c>
    </row>
    <row r="12" spans="1:10" ht="24" x14ac:dyDescent="0.2">
      <c r="B12" s="35"/>
      <c r="C12" s="35"/>
      <c r="D12" s="4" t="s">
        <v>8</v>
      </c>
      <c r="E12" s="4" t="s">
        <v>9</v>
      </c>
      <c r="F12" s="4" t="s">
        <v>10</v>
      </c>
      <c r="G12" s="4" t="s">
        <v>11</v>
      </c>
      <c r="H12" s="4" t="s">
        <v>12</v>
      </c>
      <c r="I12" s="36"/>
    </row>
    <row r="13" spans="1:10" x14ac:dyDescent="0.2">
      <c r="B13" s="35"/>
      <c r="C13" s="35"/>
      <c r="D13" s="4">
        <v>1</v>
      </c>
      <c r="E13" s="4">
        <v>2</v>
      </c>
      <c r="F13" s="4" t="s">
        <v>13</v>
      </c>
      <c r="G13" s="4">
        <v>4</v>
      </c>
      <c r="H13" s="4">
        <v>5</v>
      </c>
      <c r="I13" s="4" t="s">
        <v>14</v>
      </c>
    </row>
    <row r="14" spans="1:10" ht="3" customHeight="1" x14ac:dyDescent="0.2">
      <c r="B14" s="5"/>
      <c r="C14" s="6"/>
      <c r="D14" s="7"/>
      <c r="E14" s="7"/>
      <c r="F14" s="7"/>
      <c r="G14" s="7"/>
      <c r="H14" s="7"/>
      <c r="I14" s="7"/>
    </row>
    <row r="15" spans="1:10" s="10" customFormat="1" x14ac:dyDescent="0.25">
      <c r="A15" s="8"/>
      <c r="B15" s="26" t="s">
        <v>15</v>
      </c>
      <c r="C15" s="27"/>
      <c r="D15" s="9">
        <f t="shared" ref="D15:I15" si="0">SUM(D16:D23)</f>
        <v>24774402</v>
      </c>
      <c r="E15" s="9">
        <f>SUM(E16:E23)</f>
        <v>10880000</v>
      </c>
      <c r="F15" s="9">
        <f t="shared" si="0"/>
        <v>35654402</v>
      </c>
      <c r="G15" s="9">
        <f>SUM(G16:G23)</f>
        <v>32507380</v>
      </c>
      <c r="H15" s="9">
        <f>SUM(H16:H23)</f>
        <v>32507380</v>
      </c>
      <c r="I15" s="9">
        <f t="shared" si="0"/>
        <v>3147022</v>
      </c>
      <c r="J15" s="8"/>
    </row>
    <row r="16" spans="1:10" s="10" customFormat="1" ht="15" x14ac:dyDescent="0.25">
      <c r="A16" s="8"/>
      <c r="B16" s="11"/>
      <c r="C16" s="12" t="s">
        <v>16</v>
      </c>
      <c r="D16" s="25">
        <v>0</v>
      </c>
      <c r="E16" s="25">
        <v>0</v>
      </c>
      <c r="F16" s="13">
        <f>+D16+E16</f>
        <v>0</v>
      </c>
      <c r="G16" s="25">
        <v>0</v>
      </c>
      <c r="H16" s="25">
        <v>0</v>
      </c>
      <c r="I16" s="13">
        <f>+F16-G16</f>
        <v>0</v>
      </c>
      <c r="J16" s="8"/>
    </row>
    <row r="17" spans="1:10" s="10" customFormat="1" ht="15" x14ac:dyDescent="0.25">
      <c r="A17" s="8"/>
      <c r="B17" s="11"/>
      <c r="C17" s="12" t="s">
        <v>17</v>
      </c>
      <c r="D17" s="25">
        <v>24774402</v>
      </c>
      <c r="E17" s="25">
        <v>10880000</v>
      </c>
      <c r="F17" s="13">
        <f t="shared" ref="F17:F23" si="1">+D17+E17</f>
        <v>35654402</v>
      </c>
      <c r="G17" s="25">
        <v>32507380</v>
      </c>
      <c r="H17" s="25">
        <v>32507380</v>
      </c>
      <c r="I17" s="13">
        <f t="shared" ref="I17:I23" si="2">+F17-G17</f>
        <v>3147022</v>
      </c>
      <c r="J17" s="8"/>
    </row>
    <row r="18" spans="1:10" s="10" customFormat="1" ht="15" x14ac:dyDescent="0.25">
      <c r="A18" s="8"/>
      <c r="B18" s="11"/>
      <c r="C18" s="12" t="s">
        <v>18</v>
      </c>
      <c r="D18" s="25">
        <v>0</v>
      </c>
      <c r="E18" s="25">
        <v>0</v>
      </c>
      <c r="F18" s="13">
        <f t="shared" si="1"/>
        <v>0</v>
      </c>
      <c r="G18" s="25">
        <v>0</v>
      </c>
      <c r="H18" s="25">
        <v>0</v>
      </c>
      <c r="I18" s="13">
        <f t="shared" si="2"/>
        <v>0</v>
      </c>
      <c r="J18" s="8"/>
    </row>
    <row r="19" spans="1:10" s="10" customFormat="1" ht="15" x14ac:dyDescent="0.25">
      <c r="A19" s="8"/>
      <c r="B19" s="11"/>
      <c r="C19" s="12" t="s">
        <v>19</v>
      </c>
      <c r="D19" s="25">
        <v>0</v>
      </c>
      <c r="E19" s="25">
        <v>0</v>
      </c>
      <c r="F19" s="13">
        <f t="shared" si="1"/>
        <v>0</v>
      </c>
      <c r="G19" s="25">
        <v>0</v>
      </c>
      <c r="H19" s="25">
        <v>0</v>
      </c>
      <c r="I19" s="13">
        <f t="shared" si="2"/>
        <v>0</v>
      </c>
      <c r="J19" s="8"/>
    </row>
    <row r="20" spans="1:10" s="10" customFormat="1" ht="15" x14ac:dyDescent="0.25">
      <c r="A20" s="8"/>
      <c r="B20" s="11"/>
      <c r="C20" s="12" t="s">
        <v>20</v>
      </c>
      <c r="D20" s="25">
        <v>0</v>
      </c>
      <c r="E20" s="25">
        <v>0</v>
      </c>
      <c r="F20" s="13">
        <f t="shared" si="1"/>
        <v>0</v>
      </c>
      <c r="G20" s="25">
        <v>0</v>
      </c>
      <c r="H20" s="25">
        <v>0</v>
      </c>
      <c r="I20" s="13">
        <f t="shared" si="2"/>
        <v>0</v>
      </c>
      <c r="J20" s="8"/>
    </row>
    <row r="21" spans="1:10" s="10" customFormat="1" ht="15" x14ac:dyDescent="0.25">
      <c r="A21" s="8"/>
      <c r="B21" s="11"/>
      <c r="C21" s="12" t="s">
        <v>21</v>
      </c>
      <c r="D21" s="25">
        <v>0</v>
      </c>
      <c r="E21" s="25">
        <v>0</v>
      </c>
      <c r="F21" s="13">
        <f t="shared" si="1"/>
        <v>0</v>
      </c>
      <c r="G21" s="25">
        <v>0</v>
      </c>
      <c r="H21" s="25">
        <v>0</v>
      </c>
      <c r="I21" s="13">
        <f t="shared" si="2"/>
        <v>0</v>
      </c>
      <c r="J21" s="8"/>
    </row>
    <row r="22" spans="1:10" s="10" customFormat="1" ht="15" x14ac:dyDescent="0.25">
      <c r="A22" s="8"/>
      <c r="B22" s="11"/>
      <c r="C22" s="12" t="s">
        <v>22</v>
      </c>
      <c r="D22" s="25">
        <v>0</v>
      </c>
      <c r="E22" s="25">
        <v>0</v>
      </c>
      <c r="F22" s="13">
        <f t="shared" si="1"/>
        <v>0</v>
      </c>
      <c r="G22" s="25">
        <v>0</v>
      </c>
      <c r="H22" s="25">
        <v>0</v>
      </c>
      <c r="I22" s="13">
        <f t="shared" si="2"/>
        <v>0</v>
      </c>
      <c r="J22" s="8"/>
    </row>
    <row r="23" spans="1:10" s="10" customFormat="1" ht="15" x14ac:dyDescent="0.25">
      <c r="A23" s="8"/>
      <c r="B23" s="11"/>
      <c r="C23" s="12" t="s">
        <v>23</v>
      </c>
      <c r="D23" s="25">
        <v>0</v>
      </c>
      <c r="E23" s="25">
        <v>0</v>
      </c>
      <c r="F23" s="13">
        <f t="shared" si="1"/>
        <v>0</v>
      </c>
      <c r="G23" s="25">
        <v>0</v>
      </c>
      <c r="H23" s="25">
        <v>0</v>
      </c>
      <c r="I23" s="13">
        <f t="shared" si="2"/>
        <v>0</v>
      </c>
      <c r="J23" s="8"/>
    </row>
    <row r="24" spans="1:10" s="15" customFormat="1" x14ac:dyDescent="0.25">
      <c r="A24" s="14"/>
      <c r="B24" s="26" t="s">
        <v>24</v>
      </c>
      <c r="C24" s="27"/>
      <c r="D24" s="9">
        <f>SUM(D25:D31)</f>
        <v>0</v>
      </c>
      <c r="E24" s="9">
        <f>SUM(E25:E31)</f>
        <v>0</v>
      </c>
      <c r="F24" s="9">
        <f>+D24+E24</f>
        <v>0</v>
      </c>
      <c r="G24" s="9">
        <f>SUM(G25:G31)</f>
        <v>0</v>
      </c>
      <c r="H24" s="9">
        <f>SUM(H25:H31)</f>
        <v>0</v>
      </c>
      <c r="I24" s="9">
        <f>+F24-G24</f>
        <v>0</v>
      </c>
      <c r="J24" s="14"/>
    </row>
    <row r="25" spans="1:10" s="10" customFormat="1" ht="15" x14ac:dyDescent="0.25">
      <c r="A25" s="8"/>
      <c r="B25" s="11"/>
      <c r="C25" s="12" t="s">
        <v>25</v>
      </c>
      <c r="D25" s="25">
        <v>0</v>
      </c>
      <c r="E25" s="25">
        <v>0</v>
      </c>
      <c r="F25" s="13">
        <f>+D25+E25</f>
        <v>0</v>
      </c>
      <c r="G25" s="25">
        <v>0</v>
      </c>
      <c r="H25" s="25">
        <v>0</v>
      </c>
      <c r="I25" s="13">
        <f t="shared" ref="I25:I31" si="3">+F25-G25</f>
        <v>0</v>
      </c>
      <c r="J25" s="8"/>
    </row>
    <row r="26" spans="1:10" s="10" customFormat="1" ht="15" x14ac:dyDescent="0.25">
      <c r="A26" s="8"/>
      <c r="B26" s="11"/>
      <c r="C26" s="12" t="s">
        <v>26</v>
      </c>
      <c r="D26" s="25">
        <v>0</v>
      </c>
      <c r="E26" s="25">
        <v>0</v>
      </c>
      <c r="F26" s="13">
        <f t="shared" ref="F26:F31" si="4">+D26+E26</f>
        <v>0</v>
      </c>
      <c r="G26" s="25">
        <v>0</v>
      </c>
      <c r="H26" s="25">
        <v>0</v>
      </c>
      <c r="I26" s="13">
        <f t="shared" si="3"/>
        <v>0</v>
      </c>
      <c r="J26" s="8"/>
    </row>
    <row r="27" spans="1:10" s="10" customFormat="1" ht="15" x14ac:dyDescent="0.25">
      <c r="A27" s="8"/>
      <c r="B27" s="11"/>
      <c r="C27" s="12" t="s">
        <v>27</v>
      </c>
      <c r="D27" s="25">
        <v>0</v>
      </c>
      <c r="E27" s="25">
        <v>0</v>
      </c>
      <c r="F27" s="13">
        <f t="shared" si="4"/>
        <v>0</v>
      </c>
      <c r="G27" s="25">
        <v>0</v>
      </c>
      <c r="H27" s="25">
        <v>0</v>
      </c>
      <c r="I27" s="13">
        <f t="shared" si="3"/>
        <v>0</v>
      </c>
      <c r="J27" s="8"/>
    </row>
    <row r="28" spans="1:10" s="10" customFormat="1" ht="15" x14ac:dyDescent="0.25">
      <c r="A28" s="8"/>
      <c r="B28" s="11"/>
      <c r="C28" s="12" t="s">
        <v>28</v>
      </c>
      <c r="D28" s="25">
        <v>0</v>
      </c>
      <c r="E28" s="25">
        <v>0</v>
      </c>
      <c r="F28" s="13">
        <f t="shared" si="4"/>
        <v>0</v>
      </c>
      <c r="G28" s="25">
        <v>0</v>
      </c>
      <c r="H28" s="25">
        <v>0</v>
      </c>
      <c r="I28" s="13">
        <f t="shared" si="3"/>
        <v>0</v>
      </c>
      <c r="J28" s="8"/>
    </row>
    <row r="29" spans="1:10" s="10" customFormat="1" ht="15" x14ac:dyDescent="0.25">
      <c r="A29" s="8"/>
      <c r="B29" s="11"/>
      <c r="C29" s="12" t="s">
        <v>29</v>
      </c>
      <c r="D29" s="25">
        <v>0</v>
      </c>
      <c r="E29" s="25">
        <v>0</v>
      </c>
      <c r="F29" s="13">
        <f t="shared" si="4"/>
        <v>0</v>
      </c>
      <c r="G29" s="25">
        <v>0</v>
      </c>
      <c r="H29" s="25">
        <v>0</v>
      </c>
      <c r="I29" s="13">
        <f t="shared" si="3"/>
        <v>0</v>
      </c>
      <c r="J29" s="8"/>
    </row>
    <row r="30" spans="1:10" s="10" customFormat="1" ht="15" x14ac:dyDescent="0.25">
      <c r="A30" s="8"/>
      <c r="B30" s="11"/>
      <c r="C30" s="12" t="s">
        <v>30</v>
      </c>
      <c r="D30" s="25">
        <v>0</v>
      </c>
      <c r="E30" s="25">
        <v>0</v>
      </c>
      <c r="F30" s="13">
        <f t="shared" si="4"/>
        <v>0</v>
      </c>
      <c r="G30" s="25">
        <v>0</v>
      </c>
      <c r="H30" s="25">
        <v>0</v>
      </c>
      <c r="I30" s="13">
        <f t="shared" si="3"/>
        <v>0</v>
      </c>
      <c r="J30" s="8"/>
    </row>
    <row r="31" spans="1:10" s="10" customFormat="1" ht="15" x14ac:dyDescent="0.25">
      <c r="A31" s="8"/>
      <c r="B31" s="11"/>
      <c r="C31" s="12" t="s">
        <v>31</v>
      </c>
      <c r="D31" s="25">
        <v>0</v>
      </c>
      <c r="E31" s="25">
        <v>0</v>
      </c>
      <c r="F31" s="13">
        <f t="shared" si="4"/>
        <v>0</v>
      </c>
      <c r="G31" s="25">
        <v>0</v>
      </c>
      <c r="H31" s="25">
        <v>0</v>
      </c>
      <c r="I31" s="13">
        <f t="shared" si="3"/>
        <v>0</v>
      </c>
      <c r="J31" s="8"/>
    </row>
    <row r="32" spans="1:10" s="15" customFormat="1" x14ac:dyDescent="0.25">
      <c r="A32" s="14"/>
      <c r="B32" s="26" t="s">
        <v>32</v>
      </c>
      <c r="C32" s="27"/>
      <c r="D32" s="9">
        <f>SUM(D33:D41)</f>
        <v>0</v>
      </c>
      <c r="E32" s="9">
        <f>SUM(E33:E41)</f>
        <v>0</v>
      </c>
      <c r="F32" s="9">
        <f>+D32+E32</f>
        <v>0</v>
      </c>
      <c r="G32" s="9">
        <f>SUM(G33:G41)</f>
        <v>0</v>
      </c>
      <c r="H32" s="9">
        <f>SUM(H33:H41)</f>
        <v>0</v>
      </c>
      <c r="I32" s="9">
        <f>+F32-G32</f>
        <v>0</v>
      </c>
      <c r="J32" s="14"/>
    </row>
    <row r="33" spans="1:10" s="10" customFormat="1" ht="15" x14ac:dyDescent="0.25">
      <c r="A33" s="8"/>
      <c r="B33" s="11"/>
      <c r="C33" s="12" t="s">
        <v>33</v>
      </c>
      <c r="D33" s="25">
        <v>0</v>
      </c>
      <c r="E33" s="25">
        <v>0</v>
      </c>
      <c r="F33" s="13">
        <f>+D33+E33</f>
        <v>0</v>
      </c>
      <c r="G33" s="25">
        <v>0</v>
      </c>
      <c r="H33" s="25">
        <v>0</v>
      </c>
      <c r="I33" s="13">
        <f t="shared" ref="I33:I41" si="5">+F33-G33</f>
        <v>0</v>
      </c>
      <c r="J33" s="8"/>
    </row>
    <row r="34" spans="1:10" s="10" customFormat="1" ht="15" x14ac:dyDescent="0.25">
      <c r="A34" s="8"/>
      <c r="B34" s="11"/>
      <c r="C34" s="12" t="s">
        <v>34</v>
      </c>
      <c r="D34" s="25">
        <v>0</v>
      </c>
      <c r="E34" s="25">
        <v>0</v>
      </c>
      <c r="F34" s="13">
        <f t="shared" ref="F34:F41" si="6">+D34+E34</f>
        <v>0</v>
      </c>
      <c r="G34" s="25">
        <v>0</v>
      </c>
      <c r="H34" s="25">
        <v>0</v>
      </c>
      <c r="I34" s="13">
        <f t="shared" si="5"/>
        <v>0</v>
      </c>
      <c r="J34" s="8"/>
    </row>
    <row r="35" spans="1:10" s="10" customFormat="1" ht="15" x14ac:dyDescent="0.25">
      <c r="A35" s="8"/>
      <c r="B35" s="11"/>
      <c r="C35" s="12" t="s">
        <v>35</v>
      </c>
      <c r="D35" s="25">
        <v>0</v>
      </c>
      <c r="E35" s="25">
        <v>0</v>
      </c>
      <c r="F35" s="13">
        <f t="shared" si="6"/>
        <v>0</v>
      </c>
      <c r="G35" s="25">
        <v>0</v>
      </c>
      <c r="H35" s="25">
        <v>0</v>
      </c>
      <c r="I35" s="13">
        <f t="shared" si="5"/>
        <v>0</v>
      </c>
      <c r="J35" s="8"/>
    </row>
    <row r="36" spans="1:10" s="10" customFormat="1" ht="15" x14ac:dyDescent="0.25">
      <c r="A36" s="8"/>
      <c r="B36" s="11"/>
      <c r="C36" s="12" t="s">
        <v>36</v>
      </c>
      <c r="D36" s="25">
        <v>0</v>
      </c>
      <c r="E36" s="25">
        <v>0</v>
      </c>
      <c r="F36" s="13">
        <f t="shared" si="6"/>
        <v>0</v>
      </c>
      <c r="G36" s="25">
        <v>0</v>
      </c>
      <c r="H36" s="25">
        <v>0</v>
      </c>
      <c r="I36" s="13">
        <f t="shared" si="5"/>
        <v>0</v>
      </c>
      <c r="J36" s="8"/>
    </row>
    <row r="37" spans="1:10" s="10" customFormat="1" ht="15" x14ac:dyDescent="0.25">
      <c r="A37" s="8"/>
      <c r="B37" s="11"/>
      <c r="C37" s="12" t="s">
        <v>37</v>
      </c>
      <c r="D37" s="25">
        <v>0</v>
      </c>
      <c r="E37" s="25">
        <v>0</v>
      </c>
      <c r="F37" s="13">
        <f t="shared" si="6"/>
        <v>0</v>
      </c>
      <c r="G37" s="25">
        <v>0</v>
      </c>
      <c r="H37" s="25">
        <v>0</v>
      </c>
      <c r="I37" s="13">
        <f t="shared" si="5"/>
        <v>0</v>
      </c>
      <c r="J37" s="8"/>
    </row>
    <row r="38" spans="1:10" s="10" customFormat="1" ht="15" x14ac:dyDescent="0.25">
      <c r="A38" s="8"/>
      <c r="B38" s="11"/>
      <c r="C38" s="12" t="s">
        <v>38</v>
      </c>
      <c r="D38" s="25">
        <v>0</v>
      </c>
      <c r="E38" s="25">
        <v>0</v>
      </c>
      <c r="F38" s="13">
        <f t="shared" si="6"/>
        <v>0</v>
      </c>
      <c r="G38" s="25">
        <v>0</v>
      </c>
      <c r="H38" s="25">
        <v>0</v>
      </c>
      <c r="I38" s="13">
        <f t="shared" si="5"/>
        <v>0</v>
      </c>
      <c r="J38" s="8"/>
    </row>
    <row r="39" spans="1:10" s="10" customFormat="1" ht="15" x14ac:dyDescent="0.25">
      <c r="A39" s="8"/>
      <c r="B39" s="11"/>
      <c r="C39" s="12" t="s">
        <v>39</v>
      </c>
      <c r="D39" s="25">
        <v>0</v>
      </c>
      <c r="E39" s="25">
        <v>0</v>
      </c>
      <c r="F39" s="13">
        <f t="shared" si="6"/>
        <v>0</v>
      </c>
      <c r="G39" s="25">
        <v>0</v>
      </c>
      <c r="H39" s="25">
        <v>0</v>
      </c>
      <c r="I39" s="13">
        <f t="shared" si="5"/>
        <v>0</v>
      </c>
      <c r="J39" s="8"/>
    </row>
    <row r="40" spans="1:10" s="10" customFormat="1" ht="15" x14ac:dyDescent="0.25">
      <c r="A40" s="8"/>
      <c r="B40" s="11"/>
      <c r="C40" s="12" t="s">
        <v>40</v>
      </c>
      <c r="D40" s="25">
        <v>0</v>
      </c>
      <c r="E40" s="25">
        <v>0</v>
      </c>
      <c r="F40" s="13">
        <f t="shared" si="6"/>
        <v>0</v>
      </c>
      <c r="G40" s="25">
        <v>0</v>
      </c>
      <c r="H40" s="25">
        <v>0</v>
      </c>
      <c r="I40" s="13">
        <f t="shared" si="5"/>
        <v>0</v>
      </c>
      <c r="J40" s="8"/>
    </row>
    <row r="41" spans="1:10" s="10" customFormat="1" ht="15" x14ac:dyDescent="0.25">
      <c r="A41" s="8"/>
      <c r="B41" s="11"/>
      <c r="C41" s="12" t="s">
        <v>41</v>
      </c>
      <c r="D41" s="25">
        <v>0</v>
      </c>
      <c r="E41" s="25">
        <v>0</v>
      </c>
      <c r="F41" s="13">
        <f t="shared" si="6"/>
        <v>0</v>
      </c>
      <c r="G41" s="25">
        <v>0</v>
      </c>
      <c r="H41" s="25">
        <v>0</v>
      </c>
      <c r="I41" s="13">
        <f t="shared" si="5"/>
        <v>0</v>
      </c>
      <c r="J41" s="8"/>
    </row>
    <row r="42" spans="1:10" s="15" customFormat="1" x14ac:dyDescent="0.25">
      <c r="A42" s="14"/>
      <c r="B42" s="26" t="s">
        <v>42</v>
      </c>
      <c r="C42" s="27"/>
      <c r="D42" s="9">
        <f>SUM(D43:D46)</f>
        <v>0</v>
      </c>
      <c r="E42" s="9">
        <f>SUM(E43:E46)</f>
        <v>0</v>
      </c>
      <c r="F42" s="9">
        <f>+D42+E42</f>
        <v>0</v>
      </c>
      <c r="G42" s="9">
        <f>SUM(G43:G46)</f>
        <v>0</v>
      </c>
      <c r="H42" s="9">
        <f>SUM(H43:H46)</f>
        <v>0</v>
      </c>
      <c r="I42" s="9">
        <f>+F42-G42</f>
        <v>0</v>
      </c>
      <c r="J42" s="14"/>
    </row>
    <row r="43" spans="1:10" s="10" customFormat="1" ht="15" x14ac:dyDescent="0.25">
      <c r="A43" s="8"/>
      <c r="B43" s="11"/>
      <c r="C43" s="12" t="s">
        <v>43</v>
      </c>
      <c r="D43" s="25">
        <v>0</v>
      </c>
      <c r="E43" s="25">
        <v>0</v>
      </c>
      <c r="F43" s="13">
        <f>+D43+E43</f>
        <v>0</v>
      </c>
      <c r="G43" s="25">
        <v>0</v>
      </c>
      <c r="H43" s="25">
        <v>0</v>
      </c>
      <c r="I43" s="13">
        <f>+F43-G43</f>
        <v>0</v>
      </c>
      <c r="J43" s="8"/>
    </row>
    <row r="44" spans="1:10" s="10" customFormat="1" ht="24" x14ac:dyDescent="0.25">
      <c r="A44" s="8"/>
      <c r="B44" s="11"/>
      <c r="C44" s="12" t="s">
        <v>44</v>
      </c>
      <c r="D44" s="25">
        <v>0</v>
      </c>
      <c r="E44" s="25">
        <v>0</v>
      </c>
      <c r="F44" s="13">
        <f>+D44+E44</f>
        <v>0</v>
      </c>
      <c r="G44" s="25">
        <v>0</v>
      </c>
      <c r="H44" s="25">
        <v>0</v>
      </c>
      <c r="I44" s="13">
        <f>+F44-G44</f>
        <v>0</v>
      </c>
      <c r="J44" s="8"/>
    </row>
    <row r="45" spans="1:10" s="10" customFormat="1" ht="15" x14ac:dyDescent="0.25">
      <c r="A45" s="8"/>
      <c r="B45" s="11"/>
      <c r="C45" s="12" t="s">
        <v>45</v>
      </c>
      <c r="D45" s="25">
        <v>0</v>
      </c>
      <c r="E45" s="25">
        <v>0</v>
      </c>
      <c r="F45" s="13">
        <f>+D45+E45</f>
        <v>0</v>
      </c>
      <c r="G45" s="25">
        <v>0</v>
      </c>
      <c r="H45" s="25">
        <v>0</v>
      </c>
      <c r="I45" s="13">
        <f>+F45-G45</f>
        <v>0</v>
      </c>
      <c r="J45" s="8"/>
    </row>
    <row r="46" spans="1:10" s="10" customFormat="1" ht="15" x14ac:dyDescent="0.25">
      <c r="A46" s="8"/>
      <c r="B46" s="11"/>
      <c r="C46" s="12" t="s">
        <v>46</v>
      </c>
      <c r="D46" s="25">
        <v>0</v>
      </c>
      <c r="E46" s="25">
        <v>0</v>
      </c>
      <c r="F46" s="13">
        <f>+D46+E46</f>
        <v>0</v>
      </c>
      <c r="G46" s="25">
        <v>0</v>
      </c>
      <c r="H46" s="25">
        <v>0</v>
      </c>
      <c r="I46" s="13">
        <f>+F46-G46</f>
        <v>0</v>
      </c>
      <c r="J46" s="8"/>
    </row>
    <row r="47" spans="1:10" s="15" customFormat="1" x14ac:dyDescent="0.25">
      <c r="A47" s="14"/>
      <c r="B47" s="16"/>
      <c r="C47" s="17" t="s">
        <v>47</v>
      </c>
      <c r="D47" s="18">
        <f t="shared" ref="D47:I47" si="7">+D15+D24+D32+D42</f>
        <v>24774402</v>
      </c>
      <c r="E47" s="18">
        <f t="shared" si="7"/>
        <v>10880000</v>
      </c>
      <c r="F47" s="18">
        <f t="shared" si="7"/>
        <v>35654402</v>
      </c>
      <c r="G47" s="18">
        <f t="shared" si="7"/>
        <v>32507380</v>
      </c>
      <c r="H47" s="18">
        <f t="shared" si="7"/>
        <v>32507380</v>
      </c>
      <c r="I47" s="18">
        <f t="shared" si="7"/>
        <v>3147022</v>
      </c>
      <c r="J47" s="14"/>
    </row>
    <row r="48" spans="1:10" x14ac:dyDescent="0.2">
      <c r="B48" s="28" t="s">
        <v>48</v>
      </c>
      <c r="C48" s="28"/>
      <c r="D48" s="28"/>
      <c r="E48" s="28"/>
      <c r="F48" s="28"/>
      <c r="G48" s="28"/>
      <c r="H48" s="28"/>
    </row>
    <row r="49" spans="2:11" ht="52.5" hidden="1" customHeight="1" x14ac:dyDescent="0.2">
      <c r="B49" s="29" t="s">
        <v>49</v>
      </c>
      <c r="C49" s="30"/>
      <c r="D49" s="30"/>
      <c r="E49" s="30"/>
      <c r="F49" s="30"/>
      <c r="G49" s="30"/>
      <c r="H49" s="30"/>
      <c r="I49" s="30"/>
    </row>
    <row r="50" spans="2:11" x14ac:dyDescent="0.2">
      <c r="D50" s="20"/>
      <c r="E50" s="20"/>
      <c r="F50" s="20"/>
      <c r="G50" s="20"/>
      <c r="H50" s="20"/>
      <c r="I50" s="21"/>
    </row>
    <row r="51" spans="2:11" x14ac:dyDescent="0.2">
      <c r="D51" s="20"/>
      <c r="E51" s="20"/>
      <c r="F51" s="20"/>
      <c r="G51" s="20"/>
      <c r="H51" s="20"/>
      <c r="I51" s="21"/>
    </row>
    <row r="52" spans="2:11" x14ac:dyDescent="0.2">
      <c r="B52" s="2"/>
      <c r="F52" s="33"/>
      <c r="G52" s="33"/>
      <c r="H52" s="33"/>
    </row>
    <row r="53" spans="2:11" s="1" customFormat="1" ht="14.1" customHeight="1" x14ac:dyDescent="0.2">
      <c r="C53" s="22"/>
      <c r="F53" s="32"/>
      <c r="G53" s="32"/>
      <c r="H53" s="32"/>
      <c r="K53" s="23"/>
    </row>
    <row r="54" spans="2:11" s="1" customFormat="1" ht="14.1" customHeight="1" x14ac:dyDescent="0.2">
      <c r="C54" s="24"/>
      <c r="F54" s="31"/>
      <c r="G54" s="31"/>
      <c r="H54" s="31"/>
      <c r="K54" s="23"/>
    </row>
  </sheetData>
  <sheetProtection selectLockedCells="1"/>
  <mergeCells count="20">
    <mergeCell ref="B2:I2"/>
    <mergeCell ref="B3:I3"/>
    <mergeCell ref="B4:I4"/>
    <mergeCell ref="B5:I5"/>
    <mergeCell ref="B6:I6"/>
    <mergeCell ref="B7:I7"/>
    <mergeCell ref="B8:I8"/>
    <mergeCell ref="C9:I9"/>
    <mergeCell ref="B11:C13"/>
    <mergeCell ref="D11:H11"/>
    <mergeCell ref="I11:I12"/>
    <mergeCell ref="B15:C15"/>
    <mergeCell ref="B24:C24"/>
    <mergeCell ref="B32:C32"/>
    <mergeCell ref="B42:C42"/>
    <mergeCell ref="B48:H48"/>
    <mergeCell ref="B49:I49"/>
    <mergeCell ref="F54:H54"/>
    <mergeCell ref="F53:H53"/>
    <mergeCell ref="F52:H5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113</vt:i4>
      </vt:variant>
    </vt:vector>
  </HeadingPairs>
  <TitlesOfParts>
    <vt:vector size="114" baseType="lpstr">
      <vt:lpstr>CFG</vt:lpstr>
      <vt:lpstr>parEnte</vt:lpstr>
      <vt:lpstr>txt82110_11</vt:lpstr>
      <vt:lpstr>txt82110_12</vt:lpstr>
      <vt:lpstr>txt82110_13</vt:lpstr>
      <vt:lpstr>txt82110_14</vt:lpstr>
      <vt:lpstr>txt82110_15</vt:lpstr>
      <vt:lpstr>txt82110_16</vt:lpstr>
      <vt:lpstr>txt82110_17</vt:lpstr>
      <vt:lpstr>txt82110_18</vt:lpstr>
      <vt:lpstr>txt82110_21</vt:lpstr>
      <vt:lpstr>txt82110_22</vt:lpstr>
      <vt:lpstr>txt82110_23</vt:lpstr>
      <vt:lpstr>txt82110_24</vt:lpstr>
      <vt:lpstr>txt82110_25</vt:lpstr>
      <vt:lpstr>txt82110_26</vt:lpstr>
      <vt:lpstr>txt82110_27</vt:lpstr>
      <vt:lpstr>txt82110_31</vt:lpstr>
      <vt:lpstr>txt82110_32</vt:lpstr>
      <vt:lpstr>txt82110_33</vt:lpstr>
      <vt:lpstr>txt82110_34</vt:lpstr>
      <vt:lpstr>txt82110_35</vt:lpstr>
      <vt:lpstr>txt82110_36</vt:lpstr>
      <vt:lpstr>txt82110_37</vt:lpstr>
      <vt:lpstr>txt82110_38</vt:lpstr>
      <vt:lpstr>txt82110_39</vt:lpstr>
      <vt:lpstr>txt82110_41</vt:lpstr>
      <vt:lpstr>txt82110_42</vt:lpstr>
      <vt:lpstr>txt82110_43</vt:lpstr>
      <vt:lpstr>txt82110_44</vt:lpstr>
      <vt:lpstr>txt82310_11</vt:lpstr>
      <vt:lpstr>txt82310_12</vt:lpstr>
      <vt:lpstr>txt82310_13</vt:lpstr>
      <vt:lpstr>txt82310_14</vt:lpstr>
      <vt:lpstr>txt82310_15</vt:lpstr>
      <vt:lpstr>txt82310_16</vt:lpstr>
      <vt:lpstr>txt82310_17</vt:lpstr>
      <vt:lpstr>txt82310_18</vt:lpstr>
      <vt:lpstr>txt82310_21</vt:lpstr>
      <vt:lpstr>txt82310_22</vt:lpstr>
      <vt:lpstr>txt82310_23</vt:lpstr>
      <vt:lpstr>txt82310_24</vt:lpstr>
      <vt:lpstr>txt82310_25</vt:lpstr>
      <vt:lpstr>txt82310_26</vt:lpstr>
      <vt:lpstr>txt82310_27</vt:lpstr>
      <vt:lpstr>txt82310_31</vt:lpstr>
      <vt:lpstr>txt82310_32</vt:lpstr>
      <vt:lpstr>txt82310_33</vt:lpstr>
      <vt:lpstr>txt82310_34</vt:lpstr>
      <vt:lpstr>txt82310_35</vt:lpstr>
      <vt:lpstr>txt82310_36</vt:lpstr>
      <vt:lpstr>txt82310_37</vt:lpstr>
      <vt:lpstr>txt82310_38</vt:lpstr>
      <vt:lpstr>txt82310_39</vt:lpstr>
      <vt:lpstr>txt82310_41</vt:lpstr>
      <vt:lpstr>txt82310_42</vt:lpstr>
      <vt:lpstr>txt82310_43</vt:lpstr>
      <vt:lpstr>txt82310_44</vt:lpstr>
      <vt:lpstr>txt82510_11</vt:lpstr>
      <vt:lpstr>txt82510_12</vt:lpstr>
      <vt:lpstr>txt82510_13</vt:lpstr>
      <vt:lpstr>txt82510_14</vt:lpstr>
      <vt:lpstr>txt82510_15</vt:lpstr>
      <vt:lpstr>txt82510_16</vt:lpstr>
      <vt:lpstr>txt82510_17</vt:lpstr>
      <vt:lpstr>txt82510_18</vt:lpstr>
      <vt:lpstr>txt82510_21</vt:lpstr>
      <vt:lpstr>txt82510_22</vt:lpstr>
      <vt:lpstr>txt82510_23</vt:lpstr>
      <vt:lpstr>txt82510_24</vt:lpstr>
      <vt:lpstr>txt82510_25</vt:lpstr>
      <vt:lpstr>txt82510_26</vt:lpstr>
      <vt:lpstr>txt82510_27</vt:lpstr>
      <vt:lpstr>txt82510_31</vt:lpstr>
      <vt:lpstr>txt82510_32</vt:lpstr>
      <vt:lpstr>txt82510_33</vt:lpstr>
      <vt:lpstr>txt82510_34</vt:lpstr>
      <vt:lpstr>txt82510_35</vt:lpstr>
      <vt:lpstr>txt82510_36</vt:lpstr>
      <vt:lpstr>txt82510_37</vt:lpstr>
      <vt:lpstr>txt82510_38</vt:lpstr>
      <vt:lpstr>txt82510_39</vt:lpstr>
      <vt:lpstr>txt82510_41</vt:lpstr>
      <vt:lpstr>txt82510_42</vt:lpstr>
      <vt:lpstr>txt82510_43</vt:lpstr>
      <vt:lpstr>txt82510_44</vt:lpstr>
      <vt:lpstr>txt82710_11</vt:lpstr>
      <vt:lpstr>txt82710_12</vt:lpstr>
      <vt:lpstr>txt82710_13</vt:lpstr>
      <vt:lpstr>txt82710_14</vt:lpstr>
      <vt:lpstr>txt82710_15</vt:lpstr>
      <vt:lpstr>txt82710_16</vt:lpstr>
      <vt:lpstr>txt82710_17</vt:lpstr>
      <vt:lpstr>txt82710_18</vt:lpstr>
      <vt:lpstr>txt82710_21</vt:lpstr>
      <vt:lpstr>txt82710_22</vt:lpstr>
      <vt:lpstr>txt82710_23</vt:lpstr>
      <vt:lpstr>txt82710_24</vt:lpstr>
      <vt:lpstr>txt82710_25</vt:lpstr>
      <vt:lpstr>txt82710_26</vt:lpstr>
      <vt:lpstr>txt82710_27</vt:lpstr>
      <vt:lpstr>txt82710_31</vt:lpstr>
      <vt:lpstr>txt82710_32</vt:lpstr>
      <vt:lpstr>txt82710_33</vt:lpstr>
      <vt:lpstr>txt82710_34</vt:lpstr>
      <vt:lpstr>txt82710_35</vt:lpstr>
      <vt:lpstr>txt82710_36</vt:lpstr>
      <vt:lpstr>txt82710_37</vt:lpstr>
      <vt:lpstr>txt82710_38</vt:lpstr>
      <vt:lpstr>txt82710_39</vt:lpstr>
      <vt:lpstr>txt82710_41</vt:lpstr>
      <vt:lpstr>txt82710_42</vt:lpstr>
      <vt:lpstr>txt82710_43</vt:lpstr>
      <vt:lpstr>txt82710_44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aramos</cp:lastModifiedBy>
  <dcterms:created xsi:type="dcterms:W3CDTF">2017-12-15T21:06:08Z</dcterms:created>
  <dcterms:modified xsi:type="dcterms:W3CDTF">2018-02-21T14:51:29Z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