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<sst xmlns="http://schemas.openxmlformats.org/spreadsheetml/2006/main" count="71" uniqueCount="39">
  <si>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</si>
  <si>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</si>
  <si>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</si>
  <si>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</si>
  <si>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</si>
  <si>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</si>
  <si>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</si>
  <si>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</si>
  <si>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</si>
  <si>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</si>
  <si>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</si>
  <si>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</si>
  <si>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</si>
  <si>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</si>
  <si>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</si>
  <si>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</si>
  <si>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</si>
  <si>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</si>
  <si>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</si>
  <si>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</si>
  <si>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</si>
  <si>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</si>
  <si>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</si>
  <si>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</si>
  <si>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</si>
  <si>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</si>
  <si>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</si>
  <si>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</si>
  <si>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</si>
  <si>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</si>
  <si>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</si>
  <si>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</si>
  <si>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</si>
  <si>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</si>
  <si>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</si>
  <si>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</si>
  <si>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</si>
  <si>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</si>
  <si>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Tribunal de Justicia Administrativa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</si>
</sst>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0</v>
      </c>
      <c r="G23" s="13">
        <f>+E23+F23</f>
        <v>0</v>
      </c>
      <c r="H23" s="47">
        <v>0</v>
      </c>
      <c r="I23" s="47">
        <v>0</v>
      </c>
      <c r="J23" s="13">
        <f t="shared" si="1"/>
        <v>0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0</v>
      </c>
      <c r="F25" s="47">
        <v>0</v>
      </c>
      <c r="G25" s="13">
        <f>+E25+F25</f>
        <v>0</v>
      </c>
      <c r="H25" s="47">
        <v>0</v>
      </c>
      <c r="I25" s="47">
        <v>0</v>
      </c>
      <c r="J25" s="13">
        <f t="shared" si="1"/>
        <v>0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24774402</v>
      </c>
      <c r="F27" s="47">
        <v>10880000</v>
      </c>
      <c r="G27" s="13">
        <f>+E27+F27</f>
        <v>35654402</v>
      </c>
      <c r="H27" s="47">
        <v>35654402</v>
      </c>
      <c r="I27" s="47">
        <v>35654402</v>
      </c>
      <c r="J27" s="13">
        <f t="shared" si="1"/>
        <v>10880000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24774402</v>
      </c>
      <c r="F30" s="24">
        <f t="shared" si="2"/>
        <v>10880000</v>
      </c>
      <c r="G30" s="24">
        <f t="shared" si="2"/>
        <v>35654402</v>
      </c>
      <c r="H30" s="24">
        <f t="shared" si="2"/>
        <v>35654402</v>
      </c>
      <c r="I30" s="24">
        <f t="shared" si="2"/>
        <v>35654402</v>
      </c>
      <c r="J30" s="56">
        <f t="shared" si="2"/>
        <v>10880000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0</v>
      </c>
      <c r="F48" s="47">
        <v>0</v>
      </c>
      <c r="G48" s="32">
        <f t="shared" si="4"/>
        <v>0</v>
      </c>
      <c r="H48" s="47">
        <v>0</v>
      </c>
      <c r="I48" s="47">
        <v>0</v>
      </c>
      <c r="J48" s="29">
        <f t="shared" si="5"/>
        <v>0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0</v>
      </c>
      <c r="F50" s="24">
        <f>+F51+F52+F53</f>
        <v>0</v>
      </c>
      <c r="G50" s="29">
        <f t="shared" si="4"/>
        <v>0</v>
      </c>
      <c r="H50" s="24">
        <f>+H51+H52+H53</f>
        <v>0</v>
      </c>
      <c r="I50" s="24">
        <f>+I51+I52+I53</f>
        <v>0</v>
      </c>
      <c r="J50" s="24">
        <f t="shared" si="5"/>
        <v>0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0</v>
      </c>
      <c r="F52" s="29">
        <f>F25</f>
        <v>0</v>
      </c>
      <c r="G52" s="29">
        <f t="shared" si="4"/>
        <v>0</v>
      </c>
      <c r="H52" s="29">
        <f>H25</f>
        <v>0</v>
      </c>
      <c r="I52" s="29">
        <f>I25</f>
        <v>0</v>
      </c>
      <c r="J52" s="29">
        <f t="shared" si="5"/>
        <v>0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0</v>
      </c>
      <c r="F58" s="24">
        <f>+F38+F39+F40+F41+F44+F47+F48+F50+F55</f>
        <v>0</v>
      </c>
      <c r="G58" s="24">
        <f>+G38+G39+G40+G41+G44+G47+G48+G50+G55</f>
        <v>0</v>
      </c>
      <c r="H58" s="24">
        <f>+H38+H39+H40+H41+H44+H47+H48+H50+H55</f>
        <v>0</v>
      </c>
      <c r="I58" s="24">
        <f>+I38+I39+I40+I41+I44+I47+I48+I50+I55</f>
        <v>0</v>
      </c>
      <c r="J58" s="56">
        <f>+J37+J50+J55</f>
        <v>0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2018-02-21T14:51:34Z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