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4 TCYA      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<sst xmlns="http://schemas.openxmlformats.org/spreadsheetml/2006/main" count="39" uniqueCount="39">
  <si>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</si>
  <si>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</si>
  <si>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</si>
  <si>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</si>
  <si>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</si>
  <si>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</si>
  <si>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</si>
  <si>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</si>
  <si>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</si>
  <si>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</si>
  <si>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</si>
  <si>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</si>
  <si>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</si>
  <si>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</si>
  <si>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</si>
  <si>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</si>
  <si>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</si>
  <si>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</si>
  <si>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</si>
  <si>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</si>
  <si>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</si>
  <si>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</si>
  <si>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</si>
  <si>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</si>
  <si>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</si>
  <si>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</si>
  <si>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</si>
  <si>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</si>
  <si>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</si>
  <si>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</si>
  <si>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</si>
  <si>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</si>
  <si>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</si>
  <si>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</si>
  <si>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Magistrado Presidente</t>
  </si>
  <si>
    <t>Apoyo Administrativo</t>
  </si>
  <si>
    <t>Lic. Ignacio Aguilar Ramírez</t>
  </si>
  <si>
    <t>C.P. Julieta de la Cruz Cárdenas</t>
  </si>
  <si>
    <t>Tribunal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</si>
</sst>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1316416.97</v>
      </c>
      <c r="F16" s="22">
        <f>+F18+F27</f>
        <v>19232908</v>
      </c>
      <c r="G16" s="22">
        <f>+G18+G27</f>
        <v>18728632</v>
      </c>
      <c r="H16" s="22">
        <f>+H18+H27</f>
        <v>1820692.97</v>
      </c>
      <c r="I16" s="22">
        <f>+I18+I27</f>
        <v>504276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590923.12</v>
      </c>
      <c r="F18" s="27">
        <f>SUM(F19:F25)</f>
        <v>19047374</v>
      </c>
      <c r="G18" s="27">
        <f>SUM(G19:G25)</f>
        <v>18640342</v>
      </c>
      <c r="H18" s="27">
        <f>ROUND(E18+F18-G18,2)</f>
        <v>997955.12</v>
      </c>
      <c r="I18" s="27">
        <f>H18-E18</f>
        <v>407032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561620.66</v>
      </c>
      <c r="F19" s="54">
        <v>18766805</v>
      </c>
      <c r="G19" s="54">
        <v>18350362</v>
      </c>
      <c r="H19" s="32">
        <f>ROUND(E19+F19-G19,2)</f>
        <v>978063.66</v>
      </c>
      <c r="I19" s="32">
        <f>H19-E19</f>
        <v>416443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29302.46</v>
      </c>
      <c r="F20" s="54">
        <v>280569</v>
      </c>
      <c r="G20" s="54">
        <v>289980</v>
      </c>
      <c r="H20" s="32">
        <f t="shared" ref="H20:H25" si="0">ROUND(E20+F20-G20,2)</f>
        <v>19891.46</v>
      </c>
      <c r="I20" s="32">
        <f t="shared" ref="I20:I25" si="1">H20-E20</f>
        <v>-9411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0</v>
      </c>
      <c r="G21" s="54">
        <v>0</v>
      </c>
      <c r="H21" s="32">
        <f t="shared" si="0"/>
        <v>0</v>
      </c>
      <c r="I21" s="32">
        <f t="shared" si="1"/>
        <v>0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725493.85</v>
      </c>
      <c r="F27" s="27">
        <f>SUM(F28:F36)</f>
        <v>185534</v>
      </c>
      <c r="G27" s="27">
        <f>SUM(G28:G36)</f>
        <v>88290</v>
      </c>
      <c r="H27" s="27">
        <f>ROUND(E27+F27-G27,2)</f>
        <v>822737.85</v>
      </c>
      <c r="I27" s="27">
        <f>H27-E27</f>
        <v>97244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0</v>
      </c>
      <c r="F30" s="54">
        <v>0</v>
      </c>
      <c r="G30" s="54">
        <v>0</v>
      </c>
      <c r="H30" s="32">
        <f t="shared" si="2"/>
        <v>0</v>
      </c>
      <c r="I30" s="32">
        <f t="shared" si="3"/>
        <v>0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754789.08</v>
      </c>
      <c r="F31" s="54">
        <v>185534</v>
      </c>
      <c r="G31" s="54">
        <v>0</v>
      </c>
      <c r="H31" s="32">
        <f t="shared" si="2"/>
        <v>940323.08</v>
      </c>
      <c r="I31" s="32">
        <f t="shared" si="3"/>
        <v>185534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0</v>
      </c>
      <c r="F32" s="54">
        <v>0</v>
      </c>
      <c r="G32" s="54">
        <v>0</v>
      </c>
      <c r="H32" s="32">
        <f t="shared" si="2"/>
        <v>0</v>
      </c>
      <c r="I32" s="32">
        <f t="shared" si="3"/>
        <v>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-29295.23</v>
      </c>
      <c r="F33" s="54">
        <v>0</v>
      </c>
      <c r="G33" s="54">
        <v>88290</v>
      </c>
      <c r="H33" s="32">
        <f t="shared" si="2"/>
        <v>-117585.23</v>
      </c>
      <c r="I33" s="32">
        <f t="shared" si="3"/>
        <v>-88290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0</v>
      </c>
      <c r="F34" s="54">
        <v>0</v>
      </c>
      <c r="G34" s="54">
        <v>0</v>
      </c>
      <c r="H34" s="32">
        <f t="shared" si="2"/>
        <v>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2018-02-21T15:36:00Z</dcterms:modified>
</cp:coreProperties>
</file>