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<sst xmlns="http://schemas.openxmlformats.org/spreadsheetml/2006/main" count="71" uniqueCount="70">
  <si>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</si>
  <si>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</si>
  <si>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</si>
  <si>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</si>
  <si>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</si>
  <si>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</si>
  <si>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</si>
  <si>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</si>
  <si>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</si>
  <si>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</si>
  <si>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</si>
  <si>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</si>
  <si>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</si>
  <si>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</si>
  <si>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</si>
  <si>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</si>
  <si>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</si>
  <si>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</si>
  <si>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</si>
  <si>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</si>
  <si>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</si>
  <si>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</si>
  <si>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</si>
  <si>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</si>
  <si>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</si>
  <si>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</si>
  <si>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</si>
  <si>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</si>
  <si>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</si>
  <si>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</si>
  <si>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</si>
  <si>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</si>
  <si>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</si>
  <si>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</si>
  <si>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</si>
  <si>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</si>
  <si>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</si>
  <si>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</si>
  <si>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</si>
  <si>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</si>
  <si>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</si>
  <si>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</si>
  <si>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</si>
  <si>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</si>
  <si>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</si>
  <si>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</si>
  <si>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</si>
  <si>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</si>
  <si>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</si>
  <si>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</si>
  <si>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</si>
  <si>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</si>
  <si>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</si>
  <si>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</si>
  <si>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</si>
  <si>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</si>
  <si>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</si>
  <si>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</si>
  <si>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</si>
  <si>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</si>
  <si>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</si>
  <si>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</si>
  <si>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</si>
  <si>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</si>
  <si>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</si>
  <si>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C.P. Jesús Arredondo Velázquez</t>
  </si>
  <si>
    <t>Director General</t>
  </si>
  <si>
    <t xml:space="preserve">L. e M. Alejandra Espinosa Lámbarri </t>
  </si>
  <si>
    <t>Coordinadora Administrativa</t>
  </si>
  <si>
    <t>Aeropuerto Intercontinental de QuerÃ©taro,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</si>
</sst>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30829144.75</v>
      </c>
      <c r="F19" s="53">
        <v>37249316.909999996</v>
      </c>
      <c r="G19" s="22"/>
      <c r="H19" s="59" t="s">
        <v>7</v>
      </c>
      <c r="I19" s="59"/>
      <c r="J19" s="53">
        <v>12180375.710000001</v>
      </c>
      <c r="K19" s="53">
        <v>17171032.52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44632522.960000001</v>
      </c>
      <c r="F20" s="53">
        <v>32783501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68677853.219999999</v>
      </c>
      <c r="F21" s="53">
        <v>7802097.0199999996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8628470.2799999993</v>
      </c>
      <c r="K23" s="53">
        <v>2322673.7000000002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-3964500.32</v>
      </c>
      <c r="F24" s="53">
        <v>-4058749.79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140175020.61000001</v>
      </c>
      <c r="F27" s="26">
        <f>SUM(F19:F25)</f>
        <v>73776165.139999986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20808845.990000002</v>
      </c>
      <c r="K28" s="26">
        <f>SUM(K19:K26)</f>
        <v>19493706.219999999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81368688.700000003</v>
      </c>
      <c r="F34" s="53">
        <v>87555476.060000002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73368153.430000007</v>
      </c>
      <c r="F35" s="53">
        <v>54892701.799999997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20005778.27</v>
      </c>
      <c r="F36" s="53">
        <v>19997978.27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-68238716.010000005</v>
      </c>
      <c r="F37" s="53">
        <v>-57603595.509999998</v>
      </c>
      <c r="G37" s="22"/>
      <c r="H37" s="59" t="s">
        <v>36</v>
      </c>
      <c r="I37" s="59"/>
      <c r="J37" s="53">
        <v>18019660.27</v>
      </c>
      <c r="K37" s="53">
        <v>14017252.550000001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227532.67</v>
      </c>
      <c r="F38" s="53">
        <v>82508.59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18019660.27</v>
      </c>
      <c r="K39" s="26">
        <f>SUM(K32:K37)</f>
        <v>14017252.550000001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38828506.260000005</v>
      </c>
      <c r="K41" s="26">
        <f>K28+K39</f>
        <v>33510958.77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106731437.06</v>
      </c>
      <c r="F42" s="26">
        <f>SUM(F32:F40)</f>
        <v>104925069.21000004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246906457.67000002</v>
      </c>
      <c r="F44" s="26">
        <f>F27+F42</f>
        <v>178701234.35000002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168997700</v>
      </c>
      <c r="K45" s="26">
        <f>SUM(K47:K49)</f>
        <v>168997700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168997700</v>
      </c>
      <c r="K47" s="53">
        <v>168997700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39080252.270000003</v>
      </c>
      <c r="K51" s="26">
        <f>SUM(K53:K57)</f>
        <v>-23807424.420000006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62887676.270000003</v>
      </c>
      <c r="K53" s="53">
        <v>51043191.68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-23952737</v>
      </c>
      <c r="K54" s="53">
        <v>-74995928.620000005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145313</v>
      </c>
      <c r="K56" s="53">
        <v>145312.51999999999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208077952.27000001</v>
      </c>
      <c r="K64" s="26">
        <f>K45+K51+K59</f>
        <v>145190275.57999998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246906458.53000003</v>
      </c>
      <c r="K66" s="26">
        <f>K41+K64</f>
        <v>178701234.34999999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2018-02-21T15:35:08Z</dcterms:modified>
</cp:coreProperties>
</file>