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8 CECYTEQ                             X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<sst xmlns="http://schemas.openxmlformats.org/spreadsheetml/2006/main" count="51" uniqueCount="51">
  <si>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</si>
  <si>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</si>
  <si>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</si>
  <si>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</si>
  <si>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</si>
  <si>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</si>
  <si>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</si>
  <si>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</si>
  <si>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</si>
  <si>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</si>
  <si>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</si>
  <si>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</si>
  <si>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</si>
  <si>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</si>
  <si>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</si>
  <si>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</si>
  <si>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</si>
  <si>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</si>
  <si>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</si>
  <si>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</si>
  <si>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</si>
  <si>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</si>
  <si>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</si>
  <si>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</si>
  <si>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</si>
  <si>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</si>
  <si>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</si>
  <si>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</si>
  <si>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</si>
  <si>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</si>
  <si>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</si>
  <si>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</si>
  <si>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</si>
  <si>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</si>
  <si>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</si>
  <si>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</si>
  <si>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</si>
  <si>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</si>
  <si>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</si>
  <si>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</si>
  <si>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</si>
  <si>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</si>
  <si>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</si>
  <si>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</si>
  <si>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</si>
  <si>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</si>
  <si>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</si>
  <si>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</si>
  <si>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</si>
  <si>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</si>
  <si>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Colegio de Estudios CientÃ­ficos y TecnolÃ³gicos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</si>
</sst>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0</v>
      </c>
      <c r="E15" s="9">
        <f>SUM(E16:E23)</f>
        <v>0</v>
      </c>
      <c r="F15" s="9">
        <f t="shared" si="0"/>
        <v>0</v>
      </c>
      <c r="G15" s="9">
        <f>SUM(G16:G23)</f>
        <v>0</v>
      </c>
      <c r="H15" s="9">
        <f>SUM(H16:H23)</f>
        <v>0</v>
      </c>
      <c r="I15" s="9">
        <f t="shared" si="0"/>
        <v>0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0</v>
      </c>
      <c r="E17" s="25">
        <v>0</v>
      </c>
      <c r="F17" s="13">
        <f t="shared" ref="F17:F23" si="1">+D17+E17</f>
        <v>0</v>
      </c>
      <c r="G17" s="25">
        <v>0</v>
      </c>
      <c r="H17" s="25">
        <v>0</v>
      </c>
      <c r="I17" s="13">
        <f t="shared" ref="I17:I23" si="2">+F17-G17</f>
        <v>0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0</v>
      </c>
      <c r="E23" s="25">
        <v>0</v>
      </c>
      <c r="F23" s="13">
        <f t="shared" si="1"/>
        <v>0</v>
      </c>
      <c r="G23" s="25">
        <v>0</v>
      </c>
      <c r="H23" s="25">
        <v>0</v>
      </c>
      <c r="I23" s="13">
        <f t="shared" si="2"/>
        <v>0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179121756.40000001</v>
      </c>
      <c r="E24" s="9">
        <f>SUM(E25:E31)</f>
        <v>10657890.460000001</v>
      </c>
      <c r="F24" s="9">
        <f>+D24+E24</f>
        <v>189779646.86000001</v>
      </c>
      <c r="G24" s="9">
        <f>SUM(G25:G31)</f>
        <v>185069187</v>
      </c>
      <c r="H24" s="9">
        <f>SUM(H25:H31)</f>
        <v>185069187</v>
      </c>
      <c r="I24" s="9">
        <f>+F24-G24</f>
        <v>4710459.8600000143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178406756.40000001</v>
      </c>
      <c r="E29" s="25">
        <v>10685478.460000001</v>
      </c>
      <c r="F29" s="13">
        <f t="shared" si="4"/>
        <v>189092234.86000001</v>
      </c>
      <c r="G29" s="25">
        <v>184381775</v>
      </c>
      <c r="H29" s="25">
        <v>184381775</v>
      </c>
      <c r="I29" s="13">
        <f t="shared" si="3"/>
        <v>4710459.8600000143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715000</v>
      </c>
      <c r="E30" s="25">
        <v>-27588</v>
      </c>
      <c r="F30" s="13">
        <f t="shared" si="4"/>
        <v>687412</v>
      </c>
      <c r="G30" s="25">
        <v>687412</v>
      </c>
      <c r="H30" s="25">
        <v>687412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179121756.40000001</v>
      </c>
      <c r="E47" s="18">
        <f t="shared" si="7"/>
        <v>10657890.460000001</v>
      </c>
      <c r="F47" s="18">
        <f t="shared" si="7"/>
        <v>189779646.86000001</v>
      </c>
      <c r="G47" s="18">
        <f t="shared" si="7"/>
        <v>185069187</v>
      </c>
      <c r="H47" s="18">
        <f t="shared" si="7"/>
        <v>185069187</v>
      </c>
      <c r="I47" s="18">
        <f t="shared" si="7"/>
        <v>4710459.8600000143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2018-02-21T15:04:35Z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