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lparra\Downloads\"/>
    </mc:Choice>
  </mc:AlternateContent>
  <bookViews>
    <workbookView xWindow="0" yWindow="0" windowWidth="20490" windowHeight="7650"/>
  </bookViews>
  <sheets>
    <sheet name="EAID" sheetId="1" r:id="rId1"/>
  </sheets>
  <definedNames>
    <definedName name="_xlnm.Print_Area" localSheetId="0">EAID!$A$1:$J$83</definedName>
    <definedName name="parEnte">EAID!$B$8</definedName>
    <definedName name="txt81110_01">EAID!$D$75</definedName>
    <definedName name="txt81110_1">EAID!$D$16</definedName>
    <definedName name="txt81110_2">EAID!$D$17</definedName>
    <definedName name="txt81110_3">EAID!$D$18</definedName>
    <definedName name="txt81110_4">EAID!$D$19</definedName>
    <definedName name="txt81110_5">EAID!$D$20</definedName>
    <definedName name="txt81110_6">EAID!$D$21</definedName>
    <definedName name="txt81110_7">EAID!$D$22</definedName>
    <definedName name="txt81110_81101">EAID!$D$25</definedName>
    <definedName name="txt81110_81102">EAID!$D$26</definedName>
    <definedName name="txt81110_81103">EAID!$D$27</definedName>
    <definedName name="txt81110_81104">EAID!$D$28</definedName>
    <definedName name="txt81110_81105">EAID!$D$29</definedName>
    <definedName name="txt81110_81106">EAID!$D$30</definedName>
    <definedName name="txt81110_81107">EAID!$D$31</definedName>
    <definedName name="txt81110_81108">EAID!$D$32</definedName>
    <definedName name="txt81110_81109">EAID!$D$33</definedName>
    <definedName name="txt81110_81110">EAID!$D$34</definedName>
    <definedName name="txt81110_81111">EAID!$D$35</definedName>
    <definedName name="txt81110_81112">EAID!$D$37</definedName>
    <definedName name="txt81110_81113">EAID!$D$38</definedName>
    <definedName name="txt81110_81114">EAID!$D$39</definedName>
    <definedName name="txt81110_81115">EAID!$D$40</definedName>
    <definedName name="txt81110_81116">EAID!$D$41</definedName>
    <definedName name="txt81110_81117">EAID!$D$42</definedName>
    <definedName name="txt81110_81119">EAID!$D$46</definedName>
    <definedName name="txt81110_81120">EAID!$D$47</definedName>
    <definedName name="txt81110_81121">EAID!$D$49</definedName>
    <definedName name="txt81110_82101">EAID!$D$53</definedName>
    <definedName name="txt81110_82102">EAID!$D$54</definedName>
    <definedName name="txt81110_82103">EAID!$D$55</definedName>
    <definedName name="txt81110_82104">EAID!$D$56</definedName>
    <definedName name="txt81110_82105">EAID!$D$57</definedName>
    <definedName name="txt81110_82106">EAID!$D$58</definedName>
    <definedName name="txt81110_82107">EAID!$D$59</definedName>
    <definedName name="txt81110_82108">EAID!$D$60</definedName>
    <definedName name="txt81110_83101">EAID!$D$62</definedName>
    <definedName name="txt81110_83102">EAID!$D$63</definedName>
    <definedName name="txt81110_83103">EAID!$D$64</definedName>
    <definedName name="txt81110_83104">EAID!$D$65</definedName>
    <definedName name="txt81110_91">EAID!$D$69</definedName>
    <definedName name="txt81110_91101">EAID!$D$67</definedName>
    <definedName name="txt81110_91102">EAID!$D$68</definedName>
    <definedName name="txt81110_9202">EAID!$D$70</definedName>
    <definedName name="txt81110_IDFLD">EAID!$D$80</definedName>
    <definedName name="txt81110_IDFTFE">EAID!$D$81</definedName>
    <definedName name="txt81310_01">EAID!$E$75</definedName>
    <definedName name="txt81310_1">EAID!$E$16</definedName>
    <definedName name="txt81310_2">EAID!$E$17</definedName>
    <definedName name="txt81310_3">EAID!$E$18</definedName>
    <definedName name="txt81310_4">EAID!$E$19</definedName>
    <definedName name="txt81310_5">EAID!$E$20</definedName>
    <definedName name="txt81310_6">EAID!$E$21</definedName>
    <definedName name="txt81310_7">EAID!$E$22</definedName>
    <definedName name="txt81310_81101">EAID!$E$25</definedName>
    <definedName name="txt81310_81102">EAID!$E$26</definedName>
    <definedName name="txt81310_81103">EAID!$E$27</definedName>
    <definedName name="txt81310_81104">EAID!$E$28</definedName>
    <definedName name="txt81310_81105">EAID!$E$29</definedName>
    <definedName name="txt81310_81106">EAID!$E$30</definedName>
    <definedName name="txt81310_81107">EAID!$E$31</definedName>
    <definedName name="txt81310_81108">EAID!$E$32</definedName>
    <definedName name="txt81310_81109">EAID!$E$33</definedName>
    <definedName name="txt81310_81110">EAID!$E$34</definedName>
    <definedName name="txt81310_81111">EAID!$E$35</definedName>
    <definedName name="txt81310_81112">EAID!$E$37</definedName>
    <definedName name="txt81310_81113">EAID!$E$38</definedName>
    <definedName name="txt81310_81114">EAID!$E$39</definedName>
    <definedName name="txt81310_81115">EAID!$E$40</definedName>
    <definedName name="txt81310_81116">EAID!$E$41</definedName>
    <definedName name="txt81310_81117">EAID!$E$42</definedName>
    <definedName name="txt81310_81119">EAID!$E$46</definedName>
    <definedName name="txt81310_81120">EAID!$E$47</definedName>
    <definedName name="txt81310_81121">EAID!$E$49</definedName>
    <definedName name="txt81310_82101">EAID!$E$53</definedName>
    <definedName name="txt81310_82102">EAID!$E$54</definedName>
    <definedName name="txt81310_82103">EAID!$E$55</definedName>
    <definedName name="txt81310_82104">EAID!$E$56</definedName>
    <definedName name="txt81310_82105">EAID!$E$57</definedName>
    <definedName name="txt81310_82106">EAID!$E$58</definedName>
    <definedName name="txt81310_82107">EAID!$E$59</definedName>
    <definedName name="txt81310_82108">EAID!$E$60</definedName>
    <definedName name="txt81310_83101">EAID!$E$62</definedName>
    <definedName name="txt81310_83102">EAID!$E$63</definedName>
    <definedName name="txt81310_83103">EAID!$E$64</definedName>
    <definedName name="txt81310_83104">EAID!$E$65</definedName>
    <definedName name="txt81310_91">EAID!$E$69</definedName>
    <definedName name="txt81310_91101">EAID!$E$67</definedName>
    <definedName name="txt81310_91102">EAID!$E$68</definedName>
    <definedName name="txt81310_9202">EAID!$E$70</definedName>
    <definedName name="txt81310_IDFLD">EAID!$E$80</definedName>
    <definedName name="txt81310_IDFTFE">EAID!$E$81</definedName>
    <definedName name="txt81410_01">EAID!$G$75</definedName>
    <definedName name="txt81410_1">EAID!$G$16</definedName>
    <definedName name="txt81410_2">EAID!$G$17</definedName>
    <definedName name="txt81410_3">EAID!$G$18</definedName>
    <definedName name="txt81410_4">EAID!$G$19</definedName>
    <definedName name="txt81410_5">EAID!$G$20</definedName>
    <definedName name="txt81410_6">EAID!$G$21</definedName>
    <definedName name="txt81410_7">EAID!$G$22</definedName>
    <definedName name="txt81410_81101">EAID!$G$25</definedName>
    <definedName name="txt81410_81102">EAID!$G$26</definedName>
    <definedName name="txt81410_81103">EAID!$G$27</definedName>
    <definedName name="txt81410_81104">EAID!$G$28</definedName>
    <definedName name="txt81410_81105">EAID!$G$29</definedName>
    <definedName name="txt81410_81106">EAID!$G$30</definedName>
    <definedName name="txt81410_81107">EAID!$G$31</definedName>
    <definedName name="txt81410_81108">EAID!$G$32</definedName>
    <definedName name="txt81410_81109">EAID!$G$33</definedName>
    <definedName name="txt81410_81110">EAID!$G$34</definedName>
    <definedName name="txt81410_81111">EAID!$G$35</definedName>
    <definedName name="txt81410_81112">EAID!$G$37</definedName>
    <definedName name="txt81410_81113">EAID!$G$38</definedName>
    <definedName name="txt81410_81114">EAID!$G$39</definedName>
    <definedName name="txt81410_81115">EAID!$G$40</definedName>
    <definedName name="txt81410_81116">EAID!$G$41</definedName>
    <definedName name="txt81410_81117">EAID!$G$42</definedName>
    <definedName name="txt81410_81119">EAID!$G$46</definedName>
    <definedName name="txt81410_81120">EAID!$G$47</definedName>
    <definedName name="txt81410_81121">EAID!$G$49</definedName>
    <definedName name="txt81410_82101">EAID!$G$53</definedName>
    <definedName name="txt81410_82102">EAID!$G$54</definedName>
    <definedName name="txt81410_82103">EAID!$G$55</definedName>
    <definedName name="txt81410_82104">EAID!$G$56</definedName>
    <definedName name="txt81410_82105">EAID!$G$57</definedName>
    <definedName name="txt81410_82106">EAID!$G$58</definedName>
    <definedName name="txt81410_82107">EAID!$G$59</definedName>
    <definedName name="txt81410_82108">EAID!$G$60</definedName>
    <definedName name="txt81410_83101">EAID!$G$62</definedName>
    <definedName name="txt81410_83102">EAID!$G$63</definedName>
    <definedName name="txt81410_83103">EAID!$G$64</definedName>
    <definedName name="txt81410_83104">EAID!$G$65</definedName>
    <definedName name="txt81410_91">EAID!$G$69</definedName>
    <definedName name="txt81410_91101">EAID!$G$67</definedName>
    <definedName name="txt81410_91102">EAID!$G$68</definedName>
    <definedName name="txt81410_9202">EAID!$G$70</definedName>
    <definedName name="txt81410_IDFLD">EAID!$G$80</definedName>
    <definedName name="txt81410_IDFTFE">EAID!$G$81</definedName>
    <definedName name="txt81510_01">EAID!$H$75</definedName>
    <definedName name="txt81510_1">EAID!$H$16</definedName>
    <definedName name="txt81510_2">EAID!$H$17</definedName>
    <definedName name="txt81510_3">EAID!$H$18</definedName>
    <definedName name="txt81510_4">EAID!$H$19</definedName>
    <definedName name="txt81510_5">EAID!$H$20</definedName>
    <definedName name="txt81510_6">EAID!$H$21</definedName>
    <definedName name="txt81510_7">EAID!$H$22</definedName>
    <definedName name="txt81510_81101">EAID!$H$25</definedName>
    <definedName name="txt81510_81102">EAID!$H$26</definedName>
    <definedName name="txt81510_81103">EAID!$H$27</definedName>
    <definedName name="txt81510_81104">EAID!$H$28</definedName>
    <definedName name="txt81510_81105">EAID!$H$29</definedName>
    <definedName name="txt81510_81106">EAID!$H$30</definedName>
    <definedName name="txt81510_81107">EAID!$H$31</definedName>
    <definedName name="txt81510_81108">EAID!$H$32</definedName>
    <definedName name="txt81510_81109">EAID!$H$33</definedName>
    <definedName name="txt81510_81110">EAID!$H$34</definedName>
    <definedName name="txt81510_81111">EAID!$H$35</definedName>
    <definedName name="txt81510_81112">EAID!$H$37</definedName>
    <definedName name="txt81510_81113">EAID!$H$38</definedName>
    <definedName name="txt81510_81114">EAID!$H$39</definedName>
    <definedName name="txt81510_81115">EAID!$H$40</definedName>
    <definedName name="txt81510_81116">EAID!$H$41</definedName>
    <definedName name="txt81510_81117">EAID!$H$42</definedName>
    <definedName name="txt81510_81119">EAID!$H$46</definedName>
    <definedName name="txt81510_81120">EAID!$H$47</definedName>
    <definedName name="txt81510_81121">EAID!$H$49</definedName>
    <definedName name="txt81510_82101">EAID!$H$53</definedName>
    <definedName name="txt81510_82102">EAID!$H$54</definedName>
    <definedName name="txt81510_82103">EAID!$H$55</definedName>
    <definedName name="txt81510_82104">EAID!$H$56</definedName>
    <definedName name="txt81510_82105">EAID!$H$57</definedName>
    <definedName name="txt81510_82106">EAID!$H$58</definedName>
    <definedName name="txt81510_82107">EAID!$H$59</definedName>
    <definedName name="txt81510_82108">EAID!$H$60</definedName>
    <definedName name="txt81510_83101">EAID!$H$62</definedName>
    <definedName name="txt81510_83102">EAID!$H$63</definedName>
    <definedName name="txt81510_83103">EAID!$H$64</definedName>
    <definedName name="txt81510_83104">EAID!$H$65</definedName>
    <definedName name="txt81510_91">EAID!$H$69</definedName>
    <definedName name="txt81510_91101">EAID!$H$67</definedName>
    <definedName name="txt81510_91102">EAID!$H$68</definedName>
    <definedName name="txt81510_9202">EAID!$H$70</definedName>
    <definedName name="txt81510_IDFLD">EAID!$H$80</definedName>
    <definedName name="txt81510_IDFTFE">EAID!$H$81</definedName>
  </definedNames>
  <calcPr calcId="162913"/>
</workbook>
</file>

<file path=xl/calcChain.xml><?xml version="1.0" encoding="utf-8"?>
<calcChain xmlns="http://schemas.openxmlformats.org/spreadsheetml/2006/main">
  <c r="F20" i="1" l="1"/>
  <c r="I81" i="1" l="1"/>
  <c r="I80" i="1"/>
  <c r="F81" i="1"/>
  <c r="F80" i="1"/>
  <c r="F82" i="1" s="1"/>
  <c r="I82" i="1"/>
  <c r="H82" i="1"/>
  <c r="G82" i="1"/>
  <c r="E82" i="1"/>
  <c r="D82" i="1"/>
  <c r="G74" i="1"/>
  <c r="F75" i="1"/>
  <c r="F74" i="1" s="1"/>
  <c r="I70" i="1"/>
  <c r="F70" i="1"/>
  <c r="I69" i="1"/>
  <c r="I68" i="1"/>
  <c r="I66" i="1" s="1"/>
  <c r="F68" i="1"/>
  <c r="I67" i="1"/>
  <c r="E66" i="1"/>
  <c r="G66" i="1"/>
  <c r="F65" i="1"/>
  <c r="I64" i="1"/>
  <c r="H61" i="1"/>
  <c r="E61" i="1"/>
  <c r="E72" i="1" s="1"/>
  <c r="I60" i="1"/>
  <c r="I59" i="1"/>
  <c r="I58" i="1"/>
  <c r="G52" i="1"/>
  <c r="F47" i="1"/>
  <c r="G45" i="1"/>
  <c r="F46" i="1"/>
  <c r="I46" i="1"/>
  <c r="H45" i="1"/>
  <c r="H43" i="1"/>
  <c r="G43" i="1"/>
  <c r="F44" i="1"/>
  <c r="I44" i="1"/>
  <c r="E43" i="1"/>
  <c r="I42" i="1"/>
  <c r="I40" i="1"/>
  <c r="I36" i="1" s="1"/>
  <c r="F40" i="1"/>
  <c r="I38" i="1"/>
  <c r="F34" i="1"/>
  <c r="F33" i="1"/>
  <c r="F30" i="1"/>
  <c r="G23" i="1"/>
  <c r="I28" i="1"/>
  <c r="I26" i="1"/>
  <c r="I23" i="1" s="1"/>
  <c r="F26" i="1"/>
  <c r="F25" i="1"/>
  <c r="F21" i="1"/>
  <c r="I21" i="1"/>
  <c r="F19" i="1"/>
  <c r="F18" i="1"/>
  <c r="I17" i="1"/>
  <c r="F17" i="1"/>
  <c r="I34" i="1"/>
  <c r="I19" i="1"/>
  <c r="I20" i="1"/>
  <c r="F28" i="1"/>
  <c r="I29" i="1"/>
  <c r="F37" i="1"/>
  <c r="F38" i="1"/>
  <c r="F36" i="1" s="1"/>
  <c r="F58" i="1"/>
  <c r="F60" i="1"/>
  <c r="F64" i="1"/>
  <c r="I75" i="1"/>
  <c r="I74" i="1" s="1"/>
  <c r="F29" i="1"/>
  <c r="I30" i="1"/>
  <c r="E36" i="1"/>
  <c r="F49" i="1"/>
  <c r="I53" i="1"/>
  <c r="I55" i="1"/>
  <c r="I16" i="1"/>
  <c r="F22" i="1"/>
  <c r="I25" i="1"/>
  <c r="F32" i="1"/>
  <c r="I32" i="1"/>
  <c r="I33" i="1"/>
  <c r="G36" i="1"/>
  <c r="G48" i="1" s="1"/>
  <c r="F41" i="1"/>
  <c r="F42" i="1"/>
  <c r="D43" i="1"/>
  <c r="I43" i="1" s="1"/>
  <c r="E45" i="1"/>
  <c r="F54" i="1"/>
  <c r="F56" i="1"/>
  <c r="I56" i="1"/>
  <c r="I57" i="1"/>
  <c r="I52" i="1" s="1"/>
  <c r="F62" i="1"/>
  <c r="F63" i="1"/>
  <c r="I39" i="1"/>
  <c r="F53" i="1"/>
  <c r="F52" i="1" s="1"/>
  <c r="F57" i="1"/>
  <c r="D61" i="1"/>
  <c r="I62" i="1"/>
  <c r="I63" i="1"/>
  <c r="I61" i="1" s="1"/>
  <c r="F67" i="1"/>
  <c r="F66" i="1"/>
  <c r="E23" i="1"/>
  <c r="E48" i="1" s="1"/>
  <c r="I27" i="1"/>
  <c r="I31" i="1"/>
  <c r="I35" i="1"/>
  <c r="F39" i="1"/>
  <c r="E52" i="1"/>
  <c r="I54" i="1"/>
  <c r="I18" i="1"/>
  <c r="I22" i="1"/>
  <c r="F27" i="1"/>
  <c r="F31" i="1"/>
  <c r="F35" i="1"/>
  <c r="I37" i="1"/>
  <c r="I41" i="1"/>
  <c r="D45" i="1"/>
  <c r="D48" i="1" s="1"/>
  <c r="D77" i="1" s="1"/>
  <c r="I47" i="1"/>
  <c r="I49" i="1"/>
  <c r="F55" i="1"/>
  <c r="F59" i="1"/>
  <c r="G61" i="1"/>
  <c r="I65" i="1"/>
  <c r="F69" i="1"/>
  <c r="F16" i="1"/>
  <c r="D23" i="1"/>
  <c r="H23" i="1"/>
  <c r="H48" i="1" s="1"/>
  <c r="D36" i="1"/>
  <c r="H36" i="1"/>
  <c r="D52" i="1"/>
  <c r="H52" i="1"/>
  <c r="H72" i="1" s="1"/>
  <c r="I72" i="1" s="1"/>
  <c r="D66" i="1"/>
  <c r="H66" i="1"/>
  <c r="D74" i="1"/>
  <c r="H74" i="1"/>
  <c r="F61" i="1"/>
  <c r="F23" i="1"/>
  <c r="F43" i="1"/>
  <c r="D72" i="1"/>
  <c r="H77" i="1" l="1"/>
  <c r="I77" i="1" s="1"/>
  <c r="G72" i="1"/>
  <c r="G77" i="1" s="1"/>
  <c r="F72" i="1"/>
  <c r="I48" i="1"/>
  <c r="E74" i="1"/>
  <c r="E77" i="1" s="1"/>
  <c r="I45" i="1"/>
  <c r="F45" i="1"/>
  <c r="F48" i="1" s="1"/>
  <c r="F77" i="1" s="1"/>
</calcChain>
</file>

<file path=xl/sharedStrings.xml><?xml version="1.0" encoding="utf-8"?>
<sst xmlns="http://schemas.openxmlformats.org/spreadsheetml/2006/main" count="76" uniqueCount="76">
  <si>
    <t>Estado Analítico de Ingresos Detallado</t>
  </si>
  <si>
    <t>(Pesos)</t>
  </si>
  <si>
    <t xml:space="preserve">Concepto (c) </t>
  </si>
  <si>
    <t>Ingresos</t>
  </si>
  <si>
    <t>Estimado (d)</t>
  </si>
  <si>
    <t>Ampliaciones / (Reducciones)</t>
  </si>
  <si>
    <t>Modificado</t>
  </si>
  <si>
    <t>Devengado</t>
  </si>
  <si>
    <t>Recaudado</t>
  </si>
  <si>
    <t>Diferencia</t>
  </si>
  <si>
    <t>Ingresos de Libre Disposición</t>
  </si>
  <si>
    <t xml:space="preserve">     A. Impuestos</t>
  </si>
  <si>
    <t xml:space="preserve">     B. Cuotas y Aportaciones de Seguridad Social</t>
  </si>
  <si>
    <t xml:space="preserve">     C. Contribuciones de Mejoras</t>
  </si>
  <si>
    <t xml:space="preserve">     D. Derechos</t>
  </si>
  <si>
    <t xml:space="preserve">     E. Productos</t>
  </si>
  <si>
    <t xml:space="preserve">     F. Aprovechamientos</t>
  </si>
  <si>
    <t xml:space="preserve">     G. Ingresos por Ventas de Bienes y Servicios</t>
  </si>
  <si>
    <t xml:space="preserve">     H. Participaciones (H=h1+h2+h3+h4+h5+h6+h7+h8+h9+h10+h11)</t>
  </si>
  <si>
    <t xml:space="preserve">            h1) Fondo General de Participaciones </t>
  </si>
  <si>
    <t xml:space="preserve">            h2) Fondo de Fomento Municipal</t>
  </si>
  <si>
    <t xml:space="preserve">            h3) Fondo de Fiscalización y Recaudación</t>
  </si>
  <si>
    <t xml:space="preserve">            h4) Fondo de Compensación</t>
  </si>
  <si>
    <t xml:space="preserve">            h5) Fondo de Extracción de Hidrocarburos</t>
  </si>
  <si>
    <t xml:space="preserve">            h6) Impuesto Especial Sobre Producción y Servicios</t>
  </si>
  <si>
    <t xml:space="preserve">            h7) 0.136% de la Recaudación Federal Participable</t>
  </si>
  <si>
    <t xml:space="preserve">            h8) 3.17% Sobre Extracción de Petróleo</t>
  </si>
  <si>
    <t xml:space="preserve">            h9) Gasolinas y Diésel</t>
  </si>
  <si>
    <t xml:space="preserve">            h10) Fondo del Impuesto Sobre la Renta</t>
  </si>
  <si>
    <t xml:space="preserve">            h11) Fondo de Estabilización de los Ingresos de las Entidades Federativas</t>
  </si>
  <si>
    <t xml:space="preserve">     I. Incentivos Derivados de la Colaboración Fiscal (I=i1+i2+i3+i4+i5)</t>
  </si>
  <si>
    <t xml:space="preserve">             i1) Tenencia o Uso de Vehículos</t>
  </si>
  <si>
    <t xml:space="preserve">             i2) Fondo de Compensación ISAN</t>
  </si>
  <si>
    <t xml:space="preserve">             i3) Impuesto Sobre Automóviles Nuevos</t>
  </si>
  <si>
    <t xml:space="preserve">             i4) Fondo de Compensación de Repecos-Intermedios</t>
  </si>
  <si>
    <t xml:space="preserve">             i5) Otros Incentivos Económicos</t>
  </si>
  <si>
    <t xml:space="preserve">     J. Transferencias</t>
  </si>
  <si>
    <t xml:space="preserve">     K. Convenios</t>
  </si>
  <si>
    <t xml:space="preserve">             k1) Otros Convenios y Subsidios</t>
  </si>
  <si>
    <t xml:space="preserve">     L. Otros Ingresos de Libre Disposición (L=l1+l2)</t>
  </si>
  <si>
    <t xml:space="preserve">              I1) Participaciones en Ingresos Locales </t>
  </si>
  <si>
    <t xml:space="preserve">              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</si>
  <si>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</si>
  <si>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</si>
  <si>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</si>
  <si>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 xml:space="preserve">     A. Aportaciones (A=a1+a2+a3+a4+a5+a6+a7+a8)</t>
  </si>
  <si>
    <t xml:space="preserve">            a1) Fondo de Aportaciones para la Nómina Educativa y Gasto Operativo</t>
  </si>
  <si>
    <t xml:space="preserve">           a2) Fondo de Aportaciones para los Servicios de Salud</t>
  </si>
  <si>
    <t xml:space="preserve">           a3) Fondo de Aportaciones para la Infraestructura Social</t>
  </si>
  <si>
    <t xml:space="preserve">           a4) Fondo de Aportaciones para el Fortalecimiento de los Municipios y de las Demarcaciones Territoriales del Distrito Federal</t>
  </si>
  <si>
    <t xml:space="preserve">          a5) Fondo de Aportaciones Múltiples</t>
  </si>
  <si>
    <t xml:space="preserve">          a6) Fondo de Aportaciones para la Educación Tecnológica y de Adultos</t>
  </si>
  <si>
    <t xml:space="preserve">          a7) Fondo de Aportaciones para la Seguridad Pública de los Estados y del Distrito Federal</t>
  </si>
  <si>
    <t xml:space="preserve">          a8) Fondo de Aportaciones para el Fortalecimiento de las Entidades Federativas</t>
  </si>
  <si>
    <t xml:space="preserve">     B. Convenios (B=b1+b2+b3+b4)</t>
  </si>
  <si>
    <t xml:space="preserve">           b1) Convenios de Protección Social en Salud</t>
  </si>
  <si>
    <t xml:space="preserve">           b2) Convenios de Descentralización</t>
  </si>
  <si>
    <t xml:space="preserve">           b3) Convenios de Reasignación</t>
  </si>
  <si>
    <t xml:space="preserve">           b4) Otros Convenios y Subsidios</t>
  </si>
  <si>
    <t xml:space="preserve">    C. Fondos Distintos de Aportaciones (C=c1+c2)</t>
  </si>
  <si>
    <t xml:space="preserve">          c1) Fondo para Entidades Federativas y Municipios Productores de Hidrocarburos</t>
  </si>
  <si>
    <t xml:space="preserve">           c2) Fondo Minero</t>
  </si>
  <si>
    <t xml:space="preserve">     D. Transferencias, Subsidios y Subvenciones, y Pensiones y Jubilaciones</t>
  </si>
  <si>
    <t xml:space="preserve">     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</si>
  <si>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</si>
  <si>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</si>
  <si>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</si>
  <si>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</si>
  <si>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</si>
  <si>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</si>
  <si>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</si>
  <si>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</si>
  <si>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CUENTA PÚBLICA DEL ESTADO DE QUERÉTARO</t>
  </si>
  <si>
    <t>Ejercicio 2017</t>
  </si>
  <si>
    <t>Del 1 de enero al 31 de diciembre de 2017</t>
  </si>
  <si>
    <t>Colegio de Educación Profesional Técnica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</si>
</sst>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,##0_ ;[Red]\-#,##0\ "/>
    <numFmt numFmtId="166" formatCode="#,##0_ ;\-#,##0\ "/>
  </numFmts>
  <fonts count="6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0" borderId="0" xfId="0" applyFont="1"/>
    <xf numFmtId="0" fontId="1" fillId="2" borderId="0" xfId="0" applyFont="1" applyFill="1" applyBorder="1"/>
    <xf numFmtId="0" fontId="1" fillId="0" borderId="0" xfId="0" applyFont="1" applyFill="1" applyBorder="1"/>
    <xf numFmtId="0" fontId="3" fillId="0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2" borderId="4" xfId="0" applyFont="1" applyFill="1" applyBorder="1"/>
    <xf numFmtId="165" fontId="1" fillId="2" borderId="5" xfId="0" applyNumberFormat="1" applyFont="1" applyFill="1" applyBorder="1" applyAlignment="1" applyProtection="1">
      <alignment wrapText="1"/>
    </xf>
    <xf numFmtId="165" fontId="1" fillId="2" borderId="6" xfId="0" applyNumberFormat="1" applyFont="1" applyFill="1" applyBorder="1" applyAlignment="1" applyProtection="1">
      <alignment wrapText="1"/>
    </xf>
    <xf numFmtId="0" fontId="3" fillId="2" borderId="5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166" fontId="4" fillId="2" borderId="5" xfId="0" applyNumberFormat="1" applyFont="1" applyFill="1" applyBorder="1" applyAlignment="1" applyProtection="1">
      <alignment wrapText="1"/>
    </xf>
    <xf numFmtId="166" fontId="4" fillId="2" borderId="6" xfId="0" applyNumberFormat="1" applyFont="1" applyFill="1" applyBorder="1" applyAlignment="1" applyProtection="1">
      <alignment wrapText="1"/>
    </xf>
    <xf numFmtId="0" fontId="1" fillId="0" borderId="0" xfId="0" applyFont="1" applyFill="1"/>
    <xf numFmtId="0" fontId="1" fillId="2" borderId="5" xfId="0" applyFont="1" applyFill="1" applyBorder="1"/>
    <xf numFmtId="0" fontId="1" fillId="2" borderId="5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5" xfId="0" applyFont="1" applyFill="1" applyBorder="1" applyAlignment="1"/>
    <xf numFmtId="0" fontId="1" fillId="2" borderId="0" xfId="0" applyFont="1" applyFill="1" applyBorder="1" applyAlignment="1"/>
    <xf numFmtId="166" fontId="4" fillId="2" borderId="6" xfId="0" applyNumberFormat="1" applyFont="1" applyFill="1" applyBorder="1" applyAlignment="1" applyProtection="1">
      <alignment vertical="center" wrapText="1"/>
    </xf>
    <xf numFmtId="166" fontId="2" fillId="2" borderId="5" xfId="0" applyNumberFormat="1" applyFont="1" applyFill="1" applyBorder="1" applyAlignment="1" applyProtection="1">
      <alignment wrapText="1"/>
    </xf>
    <xf numFmtId="166" fontId="2" fillId="2" borderId="6" xfId="0" applyNumberFormat="1" applyFont="1" applyFill="1" applyBorder="1" applyAlignment="1" applyProtection="1">
      <alignment wrapText="1"/>
    </xf>
    <xf numFmtId="0" fontId="3" fillId="0" borderId="5" xfId="0" applyFont="1" applyFill="1" applyBorder="1"/>
    <xf numFmtId="0" fontId="3" fillId="0" borderId="0" xfId="0" applyFont="1" applyFill="1" applyBorder="1"/>
    <xf numFmtId="0" fontId="3" fillId="2" borderId="5" xfId="0" applyFont="1" applyFill="1" applyBorder="1"/>
    <xf numFmtId="0" fontId="3" fillId="2" borderId="0" xfId="0" applyFont="1" applyFill="1" applyBorder="1"/>
    <xf numFmtId="166" fontId="4" fillId="2" borderId="6" xfId="0" applyNumberFormat="1" applyFont="1" applyFill="1" applyBorder="1" applyAlignment="1" applyProtection="1">
      <alignment wrapText="1"/>
      <protection locked="0"/>
    </xf>
    <xf numFmtId="0" fontId="1" fillId="2" borderId="7" xfId="0" applyFont="1" applyFill="1" applyBorder="1"/>
    <xf numFmtId="0" fontId="1" fillId="2" borderId="8" xfId="0" applyFont="1" applyFill="1" applyBorder="1"/>
    <xf numFmtId="165" fontId="1" fillId="2" borderId="7" xfId="0" applyNumberFormat="1" applyFont="1" applyFill="1" applyBorder="1" applyAlignment="1" applyProtection="1">
      <alignment wrapText="1"/>
    </xf>
    <xf numFmtId="165" fontId="1" fillId="2" borderId="9" xfId="0" applyNumberFormat="1" applyFont="1" applyFill="1" applyBorder="1" applyAlignment="1" applyProtection="1">
      <alignment wrapText="1"/>
    </xf>
    <xf numFmtId="0" fontId="1" fillId="0" borderId="0" xfId="0" applyFont="1" applyAlignment="1">
      <alignment wrapText="1"/>
    </xf>
    <xf numFmtId="0" fontId="3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2" borderId="0" xfId="1" applyFont="1" applyFill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 vertical="center" wrapText="1"/>
    </xf>
    <xf numFmtId="165" fontId="1" fillId="2" borderId="4" xfId="0" applyNumberFormat="1" applyFont="1" applyFill="1" applyBorder="1" applyAlignment="1" applyProtection="1">
      <alignment wrapText="1"/>
    </xf>
    <xf numFmtId="165" fontId="1" fillId="2" borderId="13" xfId="0" applyNumberFormat="1" applyFont="1" applyFill="1" applyBorder="1" applyAlignment="1" applyProtection="1">
      <alignment wrapText="1"/>
    </xf>
    <xf numFmtId="3" fontId="0" fillId="0" borderId="5" xfId="0" applyNumberForma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9</xdr:row>
      <xdr:rowOff>139433</xdr:rowOff>
    </xdr:from>
    <xdr:to>
      <xdr:col>9</xdr:col>
      <xdr:colOff>0</xdr:colOff>
      <xdr:row>12</xdr:row>
      <xdr:rowOff>21979</xdr:rowOff>
    </xdr:to>
    <xdr:sp macro="" textlink="">
      <xdr:nvSpPr>
        <xdr:cNvPr id="2" name="Rectángulo redondeado 1">
          <a:extLst/>
        </xdr:cNvPr>
        <xdr:cNvSpPr/>
      </xdr:nvSpPr>
      <xdr:spPr>
        <a:xfrm>
          <a:off x="10868025" y="1206233"/>
          <a:ext cx="0" cy="558821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9</xdr:col>
      <xdr:colOff>0</xdr:colOff>
      <xdr:row>10</xdr:row>
      <xdr:rowOff>32638</xdr:rowOff>
    </xdr:from>
    <xdr:to>
      <xdr:col>9</xdr:col>
      <xdr:colOff>0</xdr:colOff>
      <xdr:row>11</xdr:row>
      <xdr:rowOff>1025768</xdr:rowOff>
    </xdr:to>
    <xdr:sp macro="" textlink="">
      <xdr:nvSpPr>
        <xdr:cNvPr id="3" name="Text Box 3">
          <a:extLst/>
        </xdr:cNvPr>
        <xdr:cNvSpPr txBox="1">
          <a:spLocks noChangeArrowheads="1"/>
        </xdr:cNvSpPr>
      </xdr:nvSpPr>
      <xdr:spPr bwMode="auto">
        <a:xfrm>
          <a:off x="10868025" y="1251838"/>
          <a:ext cx="0" cy="48830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 editAs="oneCell">
    <xdr:from>
      <xdr:col>1</xdr:col>
      <xdr:colOff>19050</xdr:colOff>
      <xdr:row>0</xdr:row>
      <xdr:rowOff>19050</xdr:rowOff>
    </xdr:from>
    <xdr:to>
      <xdr:col>1</xdr:col>
      <xdr:colOff>952500</xdr:colOff>
      <xdr:row>7</xdr:row>
      <xdr:rowOff>133350</xdr:rowOff>
    </xdr:to>
    <xdr:pic>
      <xdr:nvPicPr>
        <xdr:cNvPr id="1030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28600" y="19050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K83"/>
  <sheetViews>
    <sheetView tabSelected="1" view="pageBreakPreview" topLeftCell="A58" zoomScale="80" zoomScaleNormal="80" zoomScaleSheetLayoutView="80" workbookViewId="0">
      <selection activeCell="I84" sqref="I84"/>
    </sheetView>
  </sheetViews>
  <sheetFormatPr baseColWidth="10" defaultRowHeight="12" x14ac:dyDescent="0.2"/>
  <cols>
    <col min="1" max="1" width="3.140625" style="1" customWidth="1"/>
    <col min="2" max="2" width="30.140625" style="3" customWidth="1"/>
    <col min="3" max="3" width="35.5703125" style="3" customWidth="1"/>
    <col min="4" max="4" width="14.85546875" style="38" customWidth="1"/>
    <col min="5" max="5" width="16.85546875" style="38" customWidth="1"/>
    <col min="6" max="6" width="15" style="38" customWidth="1"/>
    <col min="7" max="7" width="16.5703125" style="38" customWidth="1"/>
    <col min="8" max="8" width="16.85546875" style="38" customWidth="1"/>
    <col min="9" max="9" width="14" style="38" customWidth="1"/>
    <col min="10" max="10" width="4.42578125" style="1" customWidth="1"/>
    <col min="11" max="16384" width="11.42578125" style="3"/>
  </cols>
  <sheetData>
    <row r="1" spans="1:10" x14ac:dyDescent="0.2">
      <c r="B1" s="1"/>
      <c r="C1" s="1"/>
      <c r="D1" s="2"/>
      <c r="E1" s="2"/>
      <c r="F1" s="2"/>
      <c r="G1" s="2"/>
      <c r="H1" s="2"/>
      <c r="I1" s="2"/>
    </row>
    <row r="2" spans="1:10" s="5" customFormat="1" x14ac:dyDescent="0.2">
      <c r="A2" s="4"/>
      <c r="B2" s="49"/>
      <c r="C2" s="49"/>
      <c r="D2" s="49"/>
      <c r="E2" s="49"/>
      <c r="F2" s="49"/>
      <c r="G2" s="49"/>
      <c r="H2" s="49"/>
      <c r="I2" s="49"/>
      <c r="J2" s="4"/>
    </row>
    <row r="3" spans="1:10" s="5" customFormat="1" x14ac:dyDescent="0.2">
      <c r="A3" s="4"/>
      <c r="B3" s="49" t="s">
        <v>72</v>
      </c>
      <c r="C3" s="49"/>
      <c r="D3" s="49"/>
      <c r="E3" s="49"/>
      <c r="F3" s="49"/>
      <c r="G3" s="49"/>
      <c r="H3" s="49"/>
      <c r="I3" s="49"/>
      <c r="J3" s="4"/>
    </row>
    <row r="4" spans="1:10" s="5" customFormat="1" x14ac:dyDescent="0.2">
      <c r="A4" s="4"/>
      <c r="B4" s="49" t="s">
        <v>73</v>
      </c>
      <c r="C4" s="49"/>
      <c r="D4" s="49"/>
      <c r="E4" s="49"/>
      <c r="F4" s="49"/>
      <c r="G4" s="49"/>
      <c r="H4" s="49"/>
      <c r="I4" s="49"/>
      <c r="J4" s="4"/>
    </row>
    <row r="5" spans="1:10" s="5" customFormat="1" x14ac:dyDescent="0.2">
      <c r="A5" s="4"/>
      <c r="B5" s="50" t="s">
        <v>0</v>
      </c>
      <c r="C5" s="50"/>
      <c r="D5" s="50"/>
      <c r="E5" s="50"/>
      <c r="F5" s="50"/>
      <c r="G5" s="50"/>
      <c r="H5" s="50"/>
      <c r="I5" s="50"/>
      <c r="J5" s="4"/>
    </row>
    <row r="6" spans="1:10" s="5" customFormat="1" x14ac:dyDescent="0.2">
      <c r="A6" s="4"/>
      <c r="B6" s="50" t="s">
        <v>74</v>
      </c>
      <c r="C6" s="50"/>
      <c r="D6" s="50"/>
      <c r="E6" s="50"/>
      <c r="F6" s="50"/>
      <c r="G6" s="50"/>
      <c r="H6" s="50"/>
      <c r="I6" s="50"/>
      <c r="J6" s="4"/>
    </row>
    <row r="7" spans="1:10" s="5" customFormat="1" x14ac:dyDescent="0.2">
      <c r="A7" s="4"/>
      <c r="B7" s="50" t="s">
        <v>1</v>
      </c>
      <c r="C7" s="50"/>
      <c r="D7" s="50"/>
      <c r="E7" s="50"/>
      <c r="F7" s="50"/>
      <c r="G7" s="50"/>
      <c r="H7" s="50"/>
      <c r="I7" s="50"/>
      <c r="J7" s="4"/>
    </row>
    <row r="8" spans="1:10" s="5" customFormat="1" x14ac:dyDescent="0.2">
      <c r="A8" s="4"/>
      <c r="B8" s="50" t="s">
        <v>75</v>
      </c>
      <c r="C8" s="50"/>
      <c r="D8" s="50"/>
      <c r="E8" s="50"/>
      <c r="F8" s="50"/>
      <c r="G8" s="50"/>
      <c r="H8" s="50"/>
      <c r="I8" s="50"/>
      <c r="J8" s="4"/>
    </row>
    <row r="9" spans="1:10" s="5" customFormat="1" x14ac:dyDescent="0.2">
      <c r="A9" s="4"/>
      <c r="B9" s="6"/>
      <c r="C9" s="51"/>
      <c r="D9" s="51"/>
      <c r="E9" s="51"/>
      <c r="F9" s="51"/>
      <c r="G9" s="51"/>
      <c r="H9" s="7"/>
      <c r="I9" s="7"/>
      <c r="J9" s="4"/>
    </row>
    <row r="10" spans="1:10" s="5" customFormat="1" x14ac:dyDescent="0.2">
      <c r="A10" s="4"/>
      <c r="B10" s="8"/>
      <c r="C10" s="8"/>
      <c r="D10" s="9"/>
      <c r="E10" s="9"/>
      <c r="F10" s="9"/>
      <c r="G10" s="9"/>
      <c r="H10" s="9"/>
      <c r="I10" s="9"/>
      <c r="J10" s="4"/>
    </row>
    <row r="11" spans="1:10" s="5" customFormat="1" x14ac:dyDescent="0.2">
      <c r="A11" s="4"/>
      <c r="B11" s="42" t="s">
        <v>2</v>
      </c>
      <c r="C11" s="43"/>
      <c r="D11" s="46" t="s">
        <v>3</v>
      </c>
      <c r="E11" s="47"/>
      <c r="F11" s="47"/>
      <c r="G11" s="47"/>
      <c r="H11" s="47"/>
      <c r="I11" s="48"/>
      <c r="J11" s="4"/>
    </row>
    <row r="12" spans="1:10" ht="29.25" customHeight="1" x14ac:dyDescent="0.2">
      <c r="B12" s="44"/>
      <c r="C12" s="45"/>
      <c r="D12" s="10" t="s">
        <v>4</v>
      </c>
      <c r="E12" s="10" t="s">
        <v>5</v>
      </c>
      <c r="F12" s="11" t="s">
        <v>6</v>
      </c>
      <c r="G12" s="12" t="s">
        <v>7</v>
      </c>
      <c r="H12" s="12" t="s">
        <v>8</v>
      </c>
      <c r="I12" s="12" t="s">
        <v>9</v>
      </c>
    </row>
    <row r="13" spans="1:10" x14ac:dyDescent="0.2">
      <c r="B13" s="13"/>
      <c r="C13" s="4"/>
      <c r="D13" s="55"/>
      <c r="E13" s="55"/>
      <c r="F13" s="56"/>
      <c r="G13" s="55"/>
      <c r="H13" s="55"/>
      <c r="I13" s="56"/>
    </row>
    <row r="14" spans="1:10" x14ac:dyDescent="0.2">
      <c r="B14" s="16" t="s">
        <v>10</v>
      </c>
      <c r="C14" s="17"/>
      <c r="D14" s="14"/>
      <c r="E14" s="14"/>
      <c r="F14" s="15"/>
      <c r="G14" s="14"/>
      <c r="H14" s="14"/>
      <c r="I14" s="15"/>
    </row>
    <row r="15" spans="1:10" s="20" customFormat="1" x14ac:dyDescent="0.2">
      <c r="A15" s="1"/>
      <c r="B15" s="16"/>
      <c r="C15" s="17"/>
      <c r="D15" s="18"/>
      <c r="E15" s="18"/>
      <c r="F15" s="19"/>
      <c r="G15" s="18"/>
      <c r="H15" s="18"/>
      <c r="I15" s="19"/>
      <c r="J15" s="1"/>
    </row>
    <row r="16" spans="1:10" x14ac:dyDescent="0.2">
      <c r="B16" s="21" t="s">
        <v>11</v>
      </c>
      <c r="C16" s="4"/>
      <c r="D16" s="18">
        <v>0</v>
      </c>
      <c r="E16" s="18">
        <v>0</v>
      </c>
      <c r="F16" s="19">
        <f t="shared" ref="F16:F22" si="0">+D16+E16</f>
        <v>0</v>
      </c>
      <c r="G16" s="18">
        <v>0</v>
      </c>
      <c r="H16" s="18">
        <v>0</v>
      </c>
      <c r="I16" s="19">
        <f t="shared" ref="I16:I22" si="1">+H16-D16</f>
        <v>0</v>
      </c>
    </row>
    <row r="17" spans="2:11" x14ac:dyDescent="0.2">
      <c r="B17" s="21" t="s">
        <v>12</v>
      </c>
      <c r="C17" s="4"/>
      <c r="D17" s="18">
        <v>0</v>
      </c>
      <c r="E17" s="18">
        <v>0</v>
      </c>
      <c r="F17" s="19">
        <f t="shared" si="0"/>
        <v>0</v>
      </c>
      <c r="G17" s="18">
        <v>0</v>
      </c>
      <c r="H17" s="18">
        <v>0</v>
      </c>
      <c r="I17" s="19">
        <f t="shared" si="1"/>
        <v>0</v>
      </c>
    </row>
    <row r="18" spans="2:11" x14ac:dyDescent="0.2">
      <c r="B18" s="21" t="s">
        <v>13</v>
      </c>
      <c r="C18" s="4"/>
      <c r="D18" s="18">
        <v>0</v>
      </c>
      <c r="E18" s="18">
        <v>0</v>
      </c>
      <c r="F18" s="19">
        <f t="shared" si="0"/>
        <v>0</v>
      </c>
      <c r="G18" s="18">
        <v>0</v>
      </c>
      <c r="H18" s="18">
        <v>0</v>
      </c>
      <c r="I18" s="19">
        <f t="shared" si="1"/>
        <v>0</v>
      </c>
    </row>
    <row r="19" spans="2:11" s="1" customFormat="1" x14ac:dyDescent="0.2">
      <c r="B19" s="21" t="s">
        <v>14</v>
      </c>
      <c r="C19" s="4"/>
      <c r="D19" s="18">
        <v>0</v>
      </c>
      <c r="E19" s="18">
        <v>0</v>
      </c>
      <c r="F19" s="19">
        <f t="shared" si="0"/>
        <v>0</v>
      </c>
      <c r="G19" s="18">
        <v>0</v>
      </c>
      <c r="H19" s="18">
        <v>0</v>
      </c>
      <c r="I19" s="19">
        <f t="shared" si="1"/>
        <v>0</v>
      </c>
      <c r="K19" s="3"/>
    </row>
    <row r="20" spans="2:11" s="1" customFormat="1" x14ac:dyDescent="0.2">
      <c r="B20" s="21" t="s">
        <v>15</v>
      </c>
      <c r="C20" s="4"/>
      <c r="D20" s="18">
        <v>0</v>
      </c>
      <c r="E20" s="18">
        <v>2079200</v>
      </c>
      <c r="F20" s="19">
        <f t="shared" si="0"/>
        <v>2079200</v>
      </c>
      <c r="G20" s="18">
        <v>2079200</v>
      </c>
      <c r="H20" s="18">
        <v>2079200</v>
      </c>
      <c r="I20" s="19">
        <f t="shared" si="1"/>
        <v>2079200</v>
      </c>
      <c r="K20" s="3"/>
    </row>
    <row r="21" spans="2:11" s="1" customFormat="1" x14ac:dyDescent="0.2">
      <c r="B21" s="21" t="s">
        <v>16</v>
      </c>
      <c r="C21" s="4"/>
      <c r="D21" s="18">
        <v>0</v>
      </c>
      <c r="E21" s="18">
        <v>0</v>
      </c>
      <c r="F21" s="19">
        <f t="shared" si="0"/>
        <v>0</v>
      </c>
      <c r="G21" s="18">
        <v>0</v>
      </c>
      <c r="H21" s="18">
        <v>0</v>
      </c>
      <c r="I21" s="19">
        <f t="shared" si="1"/>
        <v>0</v>
      </c>
      <c r="K21" s="3"/>
    </row>
    <row r="22" spans="2:11" s="1" customFormat="1" x14ac:dyDescent="0.2">
      <c r="B22" s="21" t="s">
        <v>17</v>
      </c>
      <c r="C22" s="4"/>
      <c r="D22" s="18">
        <v>14223162</v>
      </c>
      <c r="E22" s="18">
        <v>1045699</v>
      </c>
      <c r="F22" s="19">
        <f t="shared" si="0"/>
        <v>15268861</v>
      </c>
      <c r="G22" s="18">
        <v>14820797</v>
      </c>
      <c r="H22" s="18">
        <v>14820797</v>
      </c>
      <c r="I22" s="19">
        <f t="shared" si="1"/>
        <v>597635</v>
      </c>
      <c r="K22" s="3"/>
    </row>
    <row r="23" spans="2:11" s="1" customFormat="1" x14ac:dyDescent="0.2">
      <c r="B23" s="21" t="s">
        <v>18</v>
      </c>
      <c r="C23" s="4"/>
      <c r="D23" s="18">
        <f t="shared" ref="D23:I23" si="2">SUM(D25:D35)</f>
        <v>0</v>
      </c>
      <c r="E23" s="18">
        <f t="shared" si="2"/>
        <v>0</v>
      </c>
      <c r="F23" s="19">
        <f t="shared" si="2"/>
        <v>0</v>
      </c>
      <c r="G23" s="18">
        <f t="shared" si="2"/>
        <v>0</v>
      </c>
      <c r="H23" s="18">
        <f t="shared" si="2"/>
        <v>0</v>
      </c>
      <c r="I23" s="19">
        <f t="shared" si="2"/>
        <v>0</v>
      </c>
      <c r="K23" s="3"/>
    </row>
    <row r="24" spans="2:11" s="1" customFormat="1" x14ac:dyDescent="0.2">
      <c r="B24" s="21"/>
      <c r="C24" s="4"/>
      <c r="D24" s="18"/>
      <c r="E24" s="18"/>
      <c r="F24" s="19"/>
      <c r="G24" s="18"/>
      <c r="H24" s="18"/>
      <c r="I24" s="19"/>
      <c r="K24" s="3"/>
    </row>
    <row r="25" spans="2:11" s="1" customFormat="1" ht="15" x14ac:dyDescent="0.25">
      <c r="B25" s="21" t="s">
        <v>19</v>
      </c>
      <c r="C25" s="4"/>
      <c r="D25" s="57">
        <v>0</v>
      </c>
      <c r="E25" s="57">
        <v>0</v>
      </c>
      <c r="F25" s="19">
        <f t="shared" ref="F25:F35" si="3">+D25+E25</f>
        <v>0</v>
      </c>
      <c r="G25" s="57">
        <v>0</v>
      </c>
      <c r="H25" s="57">
        <v>0</v>
      </c>
      <c r="I25" s="19">
        <f t="shared" ref="I25:I35" si="4">+H25-D25</f>
        <v>0</v>
      </c>
      <c r="K25" s="3"/>
    </row>
    <row r="26" spans="2:11" s="1" customFormat="1" ht="15" x14ac:dyDescent="0.25">
      <c r="B26" s="40" t="s">
        <v>20</v>
      </c>
      <c r="C26" s="52"/>
      <c r="D26" s="57">
        <v>0</v>
      </c>
      <c r="E26" s="57">
        <v>0</v>
      </c>
      <c r="F26" s="19">
        <f t="shared" si="3"/>
        <v>0</v>
      </c>
      <c r="G26" s="57">
        <v>0</v>
      </c>
      <c r="H26" s="57">
        <v>0</v>
      </c>
      <c r="I26" s="19">
        <f t="shared" si="4"/>
        <v>0</v>
      </c>
      <c r="K26" s="3"/>
    </row>
    <row r="27" spans="2:11" s="1" customFormat="1" ht="15" x14ac:dyDescent="0.25">
      <c r="B27" s="40" t="s">
        <v>21</v>
      </c>
      <c r="C27" s="52"/>
      <c r="D27" s="57">
        <v>0</v>
      </c>
      <c r="E27" s="57">
        <v>0</v>
      </c>
      <c r="F27" s="19">
        <f t="shared" si="3"/>
        <v>0</v>
      </c>
      <c r="G27" s="57">
        <v>0</v>
      </c>
      <c r="H27" s="57">
        <v>0</v>
      </c>
      <c r="I27" s="19">
        <f t="shared" si="4"/>
        <v>0</v>
      </c>
      <c r="K27" s="3"/>
    </row>
    <row r="28" spans="2:11" s="1" customFormat="1" ht="15" x14ac:dyDescent="0.25">
      <c r="B28" s="22" t="s">
        <v>22</v>
      </c>
      <c r="C28" s="23"/>
      <c r="D28" s="57">
        <v>0</v>
      </c>
      <c r="E28" s="57">
        <v>0</v>
      </c>
      <c r="F28" s="19">
        <f t="shared" si="3"/>
        <v>0</v>
      </c>
      <c r="G28" s="57">
        <v>0</v>
      </c>
      <c r="H28" s="57">
        <v>0</v>
      </c>
      <c r="I28" s="19">
        <f t="shared" si="4"/>
        <v>0</v>
      </c>
      <c r="K28" s="3"/>
    </row>
    <row r="29" spans="2:11" s="1" customFormat="1" ht="15" x14ac:dyDescent="0.25">
      <c r="B29" s="40" t="s">
        <v>23</v>
      </c>
      <c r="C29" s="52"/>
      <c r="D29" s="57">
        <v>0</v>
      </c>
      <c r="E29" s="57">
        <v>0</v>
      </c>
      <c r="F29" s="19">
        <f t="shared" si="3"/>
        <v>0</v>
      </c>
      <c r="G29" s="57">
        <v>0</v>
      </c>
      <c r="H29" s="57">
        <v>0</v>
      </c>
      <c r="I29" s="19">
        <f t="shared" si="4"/>
        <v>0</v>
      </c>
      <c r="K29" s="3"/>
    </row>
    <row r="30" spans="2:11" s="1" customFormat="1" ht="15" x14ac:dyDescent="0.25">
      <c r="B30" s="24" t="s">
        <v>24</v>
      </c>
      <c r="C30" s="25"/>
      <c r="D30" s="57">
        <v>0</v>
      </c>
      <c r="E30" s="57">
        <v>0</v>
      </c>
      <c r="F30" s="19">
        <f t="shared" si="3"/>
        <v>0</v>
      </c>
      <c r="G30" s="57">
        <v>0</v>
      </c>
      <c r="H30" s="57">
        <v>0</v>
      </c>
      <c r="I30" s="19">
        <f t="shared" si="4"/>
        <v>0</v>
      </c>
      <c r="K30" s="3"/>
    </row>
    <row r="31" spans="2:11" s="1" customFormat="1" ht="15" x14ac:dyDescent="0.25">
      <c r="B31" s="21" t="s">
        <v>25</v>
      </c>
      <c r="C31" s="4"/>
      <c r="D31" s="57">
        <v>0</v>
      </c>
      <c r="E31" s="57">
        <v>0</v>
      </c>
      <c r="F31" s="19">
        <f t="shared" si="3"/>
        <v>0</v>
      </c>
      <c r="G31" s="57">
        <v>0</v>
      </c>
      <c r="H31" s="57">
        <v>0</v>
      </c>
      <c r="I31" s="19">
        <f t="shared" si="4"/>
        <v>0</v>
      </c>
      <c r="K31" s="3"/>
    </row>
    <row r="32" spans="2:11" s="1" customFormat="1" ht="15" x14ac:dyDescent="0.25">
      <c r="B32" s="21" t="s">
        <v>26</v>
      </c>
      <c r="C32" s="4"/>
      <c r="D32" s="57">
        <v>0</v>
      </c>
      <c r="E32" s="57">
        <v>0</v>
      </c>
      <c r="F32" s="19">
        <f t="shared" si="3"/>
        <v>0</v>
      </c>
      <c r="G32" s="57">
        <v>0</v>
      </c>
      <c r="H32" s="57">
        <v>0</v>
      </c>
      <c r="I32" s="19">
        <f t="shared" si="4"/>
        <v>0</v>
      </c>
      <c r="K32" s="3"/>
    </row>
    <row r="33" spans="2:11" s="1" customFormat="1" ht="15" x14ac:dyDescent="0.25">
      <c r="B33" s="21" t="s">
        <v>27</v>
      </c>
      <c r="C33" s="4"/>
      <c r="D33" s="57">
        <v>0</v>
      </c>
      <c r="E33" s="57">
        <v>0</v>
      </c>
      <c r="F33" s="19">
        <f t="shared" si="3"/>
        <v>0</v>
      </c>
      <c r="G33" s="57">
        <v>0</v>
      </c>
      <c r="H33" s="57">
        <v>0</v>
      </c>
      <c r="I33" s="19">
        <f t="shared" si="4"/>
        <v>0</v>
      </c>
      <c r="K33" s="3"/>
    </row>
    <row r="34" spans="2:11" s="1" customFormat="1" ht="15" x14ac:dyDescent="0.25">
      <c r="B34" s="21" t="s">
        <v>28</v>
      </c>
      <c r="C34" s="4"/>
      <c r="D34" s="57">
        <v>0</v>
      </c>
      <c r="E34" s="57">
        <v>0</v>
      </c>
      <c r="F34" s="19">
        <f t="shared" si="3"/>
        <v>0</v>
      </c>
      <c r="G34" s="57">
        <v>0</v>
      </c>
      <c r="H34" s="57">
        <v>0</v>
      </c>
      <c r="I34" s="19">
        <f t="shared" si="4"/>
        <v>0</v>
      </c>
      <c r="K34" s="3"/>
    </row>
    <row r="35" spans="2:11" s="1" customFormat="1" ht="15" x14ac:dyDescent="0.25">
      <c r="B35" s="40" t="s">
        <v>29</v>
      </c>
      <c r="C35" s="52"/>
      <c r="D35" s="57">
        <v>0</v>
      </c>
      <c r="E35" s="57">
        <v>0</v>
      </c>
      <c r="F35" s="26">
        <f t="shared" si="3"/>
        <v>0</v>
      </c>
      <c r="G35" s="57">
        <v>0</v>
      </c>
      <c r="H35" s="57">
        <v>0</v>
      </c>
      <c r="I35" s="19">
        <f t="shared" si="4"/>
        <v>0</v>
      </c>
      <c r="K35" s="3"/>
    </row>
    <row r="36" spans="2:11" s="1" customFormat="1" x14ac:dyDescent="0.2">
      <c r="B36" s="40" t="s">
        <v>30</v>
      </c>
      <c r="C36" s="52"/>
      <c r="D36" s="18">
        <f t="shared" ref="D36:I36" si="5">SUM(D37:D41)</f>
        <v>0</v>
      </c>
      <c r="E36" s="18">
        <f t="shared" si="5"/>
        <v>0</v>
      </c>
      <c r="F36" s="19">
        <f t="shared" si="5"/>
        <v>0</v>
      </c>
      <c r="G36" s="18">
        <f t="shared" si="5"/>
        <v>0</v>
      </c>
      <c r="H36" s="18">
        <f t="shared" si="5"/>
        <v>0</v>
      </c>
      <c r="I36" s="19">
        <f t="shared" si="5"/>
        <v>0</v>
      </c>
      <c r="K36" s="3"/>
    </row>
    <row r="37" spans="2:11" s="1" customFormat="1" ht="15" x14ac:dyDescent="0.25">
      <c r="B37" s="21" t="s">
        <v>31</v>
      </c>
      <c r="C37" s="4"/>
      <c r="D37" s="57">
        <v>0</v>
      </c>
      <c r="E37" s="57">
        <v>0</v>
      </c>
      <c r="F37" s="19">
        <f t="shared" ref="F37:F47" si="6">+D37+E37</f>
        <v>0</v>
      </c>
      <c r="G37" s="57">
        <v>0</v>
      </c>
      <c r="H37" s="57">
        <v>0</v>
      </c>
      <c r="I37" s="19">
        <f t="shared" ref="I37:I47" si="7">+H37-D37</f>
        <v>0</v>
      </c>
      <c r="K37" s="3"/>
    </row>
    <row r="38" spans="2:11" s="1" customFormat="1" ht="15" x14ac:dyDescent="0.25">
      <c r="B38" s="21" t="s">
        <v>32</v>
      </c>
      <c r="C38" s="4"/>
      <c r="D38" s="57">
        <v>0</v>
      </c>
      <c r="E38" s="57">
        <v>0</v>
      </c>
      <c r="F38" s="19">
        <f t="shared" si="6"/>
        <v>0</v>
      </c>
      <c r="G38" s="57">
        <v>0</v>
      </c>
      <c r="H38" s="57">
        <v>0</v>
      </c>
      <c r="I38" s="19">
        <f t="shared" si="7"/>
        <v>0</v>
      </c>
      <c r="K38" s="3"/>
    </row>
    <row r="39" spans="2:11" s="1" customFormat="1" ht="15" x14ac:dyDescent="0.25">
      <c r="B39" s="21" t="s">
        <v>33</v>
      </c>
      <c r="C39" s="4"/>
      <c r="D39" s="57">
        <v>0</v>
      </c>
      <c r="E39" s="57">
        <v>0</v>
      </c>
      <c r="F39" s="19">
        <f t="shared" si="6"/>
        <v>0</v>
      </c>
      <c r="G39" s="57">
        <v>0</v>
      </c>
      <c r="H39" s="57">
        <v>0</v>
      </c>
      <c r="I39" s="19">
        <f t="shared" si="7"/>
        <v>0</v>
      </c>
      <c r="K39" s="3"/>
    </row>
    <row r="40" spans="2:11" s="1" customFormat="1" ht="15" x14ac:dyDescent="0.25">
      <c r="B40" s="21" t="s">
        <v>34</v>
      </c>
      <c r="C40" s="4"/>
      <c r="D40" s="57">
        <v>0</v>
      </c>
      <c r="E40" s="57">
        <v>0</v>
      </c>
      <c r="F40" s="19">
        <f t="shared" si="6"/>
        <v>0</v>
      </c>
      <c r="G40" s="57">
        <v>0</v>
      </c>
      <c r="H40" s="57">
        <v>0</v>
      </c>
      <c r="I40" s="19">
        <f t="shared" si="7"/>
        <v>0</v>
      </c>
      <c r="K40" s="3"/>
    </row>
    <row r="41" spans="2:11" s="1" customFormat="1" ht="15" x14ac:dyDescent="0.25">
      <c r="B41" s="21" t="s">
        <v>35</v>
      </c>
      <c r="C41" s="4"/>
      <c r="D41" s="57">
        <v>0</v>
      </c>
      <c r="E41" s="57">
        <v>0</v>
      </c>
      <c r="F41" s="19">
        <f t="shared" si="6"/>
        <v>0</v>
      </c>
      <c r="G41" s="57">
        <v>0</v>
      </c>
      <c r="H41" s="57">
        <v>0</v>
      </c>
      <c r="I41" s="19">
        <f t="shared" si="7"/>
        <v>0</v>
      </c>
      <c r="K41" s="3"/>
    </row>
    <row r="42" spans="2:11" s="1" customFormat="1" ht="15" x14ac:dyDescent="0.25">
      <c r="B42" s="21" t="s">
        <v>36</v>
      </c>
      <c r="C42" s="4"/>
      <c r="D42" s="57">
        <v>0</v>
      </c>
      <c r="E42" s="57">
        <v>0</v>
      </c>
      <c r="F42" s="19">
        <f t="shared" si="6"/>
        <v>0</v>
      </c>
      <c r="G42" s="57">
        <v>0</v>
      </c>
      <c r="H42" s="57">
        <v>0</v>
      </c>
      <c r="I42" s="19">
        <f t="shared" si="7"/>
        <v>0</v>
      </c>
      <c r="K42" s="3"/>
    </row>
    <row r="43" spans="2:11" s="1" customFormat="1" x14ac:dyDescent="0.2">
      <c r="B43" s="21" t="s">
        <v>37</v>
      </c>
      <c r="C43" s="4"/>
      <c r="D43" s="18">
        <f>+D44</f>
        <v>0</v>
      </c>
      <c r="E43" s="18">
        <f>+E44</f>
        <v>0</v>
      </c>
      <c r="F43" s="19">
        <f t="shared" si="6"/>
        <v>0</v>
      </c>
      <c r="G43" s="18">
        <f>+G44</f>
        <v>0</v>
      </c>
      <c r="H43" s="18">
        <f>-H44</f>
        <v>0</v>
      </c>
      <c r="I43" s="19">
        <f t="shared" si="7"/>
        <v>0</v>
      </c>
      <c r="K43" s="3"/>
    </row>
    <row r="44" spans="2:11" s="1" customFormat="1" x14ac:dyDescent="0.2">
      <c r="B44" s="21" t="s">
        <v>38</v>
      </c>
      <c r="C44" s="4"/>
      <c r="D44" s="18">
        <v>0</v>
      </c>
      <c r="E44" s="18">
        <v>0</v>
      </c>
      <c r="F44" s="19">
        <f t="shared" si="6"/>
        <v>0</v>
      </c>
      <c r="G44" s="18">
        <v>0</v>
      </c>
      <c r="H44" s="18">
        <v>0</v>
      </c>
      <c r="I44" s="19">
        <f t="shared" si="7"/>
        <v>0</v>
      </c>
      <c r="K44" s="3"/>
    </row>
    <row r="45" spans="2:11" s="1" customFormat="1" x14ac:dyDescent="0.2">
      <c r="B45" s="21" t="s">
        <v>39</v>
      </c>
      <c r="C45" s="4"/>
      <c r="D45" s="18">
        <f>+D46+D47</f>
        <v>0</v>
      </c>
      <c r="E45" s="18">
        <f>+E46+E47</f>
        <v>0</v>
      </c>
      <c r="F45" s="19">
        <f t="shared" si="6"/>
        <v>0</v>
      </c>
      <c r="G45" s="18">
        <f>+G46+G47</f>
        <v>0</v>
      </c>
      <c r="H45" s="18">
        <f>-H46+H47</f>
        <v>0</v>
      </c>
      <c r="I45" s="19">
        <f t="shared" si="7"/>
        <v>0</v>
      </c>
      <c r="K45" s="3"/>
    </row>
    <row r="46" spans="2:11" s="1" customFormat="1" ht="15" x14ac:dyDescent="0.25">
      <c r="B46" s="21" t="s">
        <v>40</v>
      </c>
      <c r="C46" s="4"/>
      <c r="D46" s="57">
        <v>0</v>
      </c>
      <c r="E46" s="57">
        <v>0</v>
      </c>
      <c r="F46" s="19">
        <f t="shared" si="6"/>
        <v>0</v>
      </c>
      <c r="G46" s="57">
        <v>0</v>
      </c>
      <c r="H46" s="57">
        <v>0</v>
      </c>
      <c r="I46" s="19">
        <f t="shared" si="7"/>
        <v>0</v>
      </c>
      <c r="K46" s="3"/>
    </row>
    <row r="47" spans="2:11" s="1" customFormat="1" ht="15" x14ac:dyDescent="0.25">
      <c r="B47" s="21" t="s">
        <v>41</v>
      </c>
      <c r="C47" s="4"/>
      <c r="D47" s="57">
        <v>0</v>
      </c>
      <c r="E47" s="57">
        <v>0</v>
      </c>
      <c r="F47" s="19">
        <f t="shared" si="6"/>
        <v>0</v>
      </c>
      <c r="G47" s="57">
        <v>0</v>
      </c>
      <c r="H47" s="57">
        <v>0</v>
      </c>
      <c r="I47" s="19">
        <f t="shared" si="7"/>
        <v>0</v>
      </c>
      <c r="K47" s="3"/>
    </row>
    <row r="48" spans="2:11" s="1" customFormat="1" x14ac:dyDescent="0.2">
      <c r="B48" s="41" t="s">
        <v>42</v>
      </c>
      <c r="C48" s="53"/>
      <c r="D48" s="27">
        <f t="shared" ref="D48:I48" si="8">+D16+D17+D18+D19+D20+D21+D22+D23+D36+D42+D43+D45</f>
        <v>14223162</v>
      </c>
      <c r="E48" s="27">
        <f t="shared" si="8"/>
        <v>3124899</v>
      </c>
      <c r="F48" s="28">
        <f t="shared" si="8"/>
        <v>17348061</v>
      </c>
      <c r="G48" s="27">
        <f t="shared" si="8"/>
        <v>16899997</v>
      </c>
      <c r="H48" s="27">
        <f t="shared" si="8"/>
        <v>16899997</v>
      </c>
      <c r="I48" s="28">
        <f t="shared" si="8"/>
        <v>2676835</v>
      </c>
      <c r="K48" s="3"/>
    </row>
    <row r="49" spans="2:11" s="1" customFormat="1" ht="15" x14ac:dyDescent="0.25">
      <c r="B49" s="21" t="s">
        <v>43</v>
      </c>
      <c r="C49" s="4"/>
      <c r="D49" s="57">
        <v>0</v>
      </c>
      <c r="E49" s="57">
        <v>0</v>
      </c>
      <c r="F49" s="19">
        <f>+D49+E49</f>
        <v>0</v>
      </c>
      <c r="G49" s="57">
        <v>0</v>
      </c>
      <c r="H49" s="57">
        <v>0</v>
      </c>
      <c r="I49" s="19">
        <f>+H49-D49</f>
        <v>0</v>
      </c>
      <c r="K49" s="3"/>
    </row>
    <row r="50" spans="2:11" s="1" customFormat="1" x14ac:dyDescent="0.2">
      <c r="B50" s="21"/>
      <c r="C50" s="4"/>
      <c r="D50" s="18"/>
      <c r="E50" s="18"/>
      <c r="F50" s="19"/>
      <c r="G50" s="18"/>
      <c r="H50" s="18"/>
      <c r="I50" s="19"/>
      <c r="K50" s="3"/>
    </row>
    <row r="51" spans="2:11" s="1" customFormat="1" x14ac:dyDescent="0.2">
      <c r="B51" s="29" t="s">
        <v>44</v>
      </c>
      <c r="C51" s="30"/>
      <c r="D51" s="18"/>
      <c r="E51" s="18"/>
      <c r="F51" s="19"/>
      <c r="G51" s="18"/>
      <c r="H51" s="18"/>
      <c r="I51" s="19"/>
      <c r="K51" s="3"/>
    </row>
    <row r="52" spans="2:11" s="1" customFormat="1" x14ac:dyDescent="0.2">
      <c r="B52" s="21" t="s">
        <v>45</v>
      </c>
      <c r="C52" s="4"/>
      <c r="D52" s="18">
        <f t="shared" ref="D52:I52" si="9">SUM(D53:D60)</f>
        <v>44285971</v>
      </c>
      <c r="E52" s="18">
        <f t="shared" si="9"/>
        <v>1048901</v>
      </c>
      <c r="F52" s="19">
        <f t="shared" si="9"/>
        <v>45334872</v>
      </c>
      <c r="G52" s="18">
        <f t="shared" si="9"/>
        <v>45334872</v>
      </c>
      <c r="H52" s="18">
        <f t="shared" si="9"/>
        <v>45334872</v>
      </c>
      <c r="I52" s="19">
        <f t="shared" si="9"/>
        <v>1048901</v>
      </c>
      <c r="K52" s="3"/>
    </row>
    <row r="53" spans="2:11" s="1" customFormat="1" ht="25.5" customHeight="1" x14ac:dyDescent="0.25">
      <c r="B53" s="40" t="s">
        <v>46</v>
      </c>
      <c r="C53" s="52"/>
      <c r="D53" s="57">
        <v>0</v>
      </c>
      <c r="E53" s="57">
        <v>0</v>
      </c>
      <c r="F53" s="19">
        <f t="shared" ref="F53:F60" si="10">+D53+E53</f>
        <v>0</v>
      </c>
      <c r="G53" s="57">
        <v>0</v>
      </c>
      <c r="H53" s="57">
        <v>0</v>
      </c>
      <c r="I53" s="19">
        <f t="shared" ref="I53:I60" si="11">+H53-D53</f>
        <v>0</v>
      </c>
      <c r="K53" s="3"/>
    </row>
    <row r="54" spans="2:11" s="1" customFormat="1" ht="15" x14ac:dyDescent="0.25">
      <c r="B54" s="21" t="s">
        <v>47</v>
      </c>
      <c r="C54" s="4"/>
      <c r="D54" s="57">
        <v>0</v>
      </c>
      <c r="E54" s="57">
        <v>0</v>
      </c>
      <c r="F54" s="19">
        <f t="shared" si="10"/>
        <v>0</v>
      </c>
      <c r="G54" s="57">
        <v>0</v>
      </c>
      <c r="H54" s="57">
        <v>0</v>
      </c>
      <c r="I54" s="19">
        <f t="shared" si="11"/>
        <v>0</v>
      </c>
      <c r="K54" s="3"/>
    </row>
    <row r="55" spans="2:11" s="1" customFormat="1" ht="15" x14ac:dyDescent="0.25">
      <c r="B55" s="21" t="s">
        <v>48</v>
      </c>
      <c r="C55" s="4"/>
      <c r="D55" s="57">
        <v>0</v>
      </c>
      <c r="E55" s="57">
        <v>0</v>
      </c>
      <c r="F55" s="19">
        <f t="shared" si="10"/>
        <v>0</v>
      </c>
      <c r="G55" s="57">
        <v>0</v>
      </c>
      <c r="H55" s="57">
        <v>0</v>
      </c>
      <c r="I55" s="19">
        <f t="shared" si="11"/>
        <v>0</v>
      </c>
      <c r="K55" s="3"/>
    </row>
    <row r="56" spans="2:11" s="1" customFormat="1" ht="36" customHeight="1" x14ac:dyDescent="0.25">
      <c r="B56" s="40" t="s">
        <v>49</v>
      </c>
      <c r="C56" s="52"/>
      <c r="D56" s="57">
        <v>0</v>
      </c>
      <c r="E56" s="57">
        <v>0</v>
      </c>
      <c r="F56" s="19">
        <f t="shared" si="10"/>
        <v>0</v>
      </c>
      <c r="G56" s="57">
        <v>0</v>
      </c>
      <c r="H56" s="57">
        <v>0</v>
      </c>
      <c r="I56" s="19">
        <f t="shared" si="11"/>
        <v>0</v>
      </c>
      <c r="K56" s="3"/>
    </row>
    <row r="57" spans="2:11" s="1" customFormat="1" ht="15" x14ac:dyDescent="0.25">
      <c r="B57" s="21" t="s">
        <v>50</v>
      </c>
      <c r="C57" s="4"/>
      <c r="D57" s="57">
        <v>0</v>
      </c>
      <c r="E57" s="57">
        <v>0</v>
      </c>
      <c r="F57" s="19">
        <f t="shared" si="10"/>
        <v>0</v>
      </c>
      <c r="G57" s="57">
        <v>0</v>
      </c>
      <c r="H57" s="57">
        <v>0</v>
      </c>
      <c r="I57" s="19">
        <f t="shared" si="11"/>
        <v>0</v>
      </c>
      <c r="K57" s="3"/>
    </row>
    <row r="58" spans="2:11" s="1" customFormat="1" ht="25.5" customHeight="1" x14ac:dyDescent="0.25">
      <c r="B58" s="40" t="s">
        <v>51</v>
      </c>
      <c r="C58" s="52"/>
      <c r="D58" s="57">
        <v>44285971</v>
      </c>
      <c r="E58" s="57">
        <v>1048901</v>
      </c>
      <c r="F58" s="19">
        <f t="shared" si="10"/>
        <v>45334872</v>
      </c>
      <c r="G58" s="57">
        <v>45334872</v>
      </c>
      <c r="H58" s="57">
        <v>45334872</v>
      </c>
      <c r="I58" s="19">
        <f t="shared" si="11"/>
        <v>1048901</v>
      </c>
      <c r="K58" s="3"/>
    </row>
    <row r="59" spans="2:11" s="1" customFormat="1" ht="24.75" customHeight="1" x14ac:dyDescent="0.25">
      <c r="B59" s="40" t="s">
        <v>52</v>
      </c>
      <c r="C59" s="52"/>
      <c r="D59" s="57">
        <v>0</v>
      </c>
      <c r="E59" s="57">
        <v>0</v>
      </c>
      <c r="F59" s="19">
        <f t="shared" si="10"/>
        <v>0</v>
      </c>
      <c r="G59" s="57">
        <v>0</v>
      </c>
      <c r="H59" s="57">
        <v>0</v>
      </c>
      <c r="I59" s="19">
        <f t="shared" si="11"/>
        <v>0</v>
      </c>
      <c r="K59" s="3"/>
    </row>
    <row r="60" spans="2:11" s="1" customFormat="1" ht="24" customHeight="1" x14ac:dyDescent="0.25">
      <c r="B60" s="40" t="s">
        <v>53</v>
      </c>
      <c r="C60" s="52"/>
      <c r="D60" s="57">
        <v>0</v>
      </c>
      <c r="E60" s="57">
        <v>0</v>
      </c>
      <c r="F60" s="19">
        <f t="shared" si="10"/>
        <v>0</v>
      </c>
      <c r="G60" s="57">
        <v>0</v>
      </c>
      <c r="H60" s="57">
        <v>0</v>
      </c>
      <c r="I60" s="19">
        <f t="shared" si="11"/>
        <v>0</v>
      </c>
      <c r="K60" s="3"/>
    </row>
    <row r="61" spans="2:11" s="1" customFormat="1" x14ac:dyDescent="0.2">
      <c r="B61" s="22" t="s">
        <v>54</v>
      </c>
      <c r="C61" s="23"/>
      <c r="D61" s="18">
        <f t="shared" ref="D61:I61" si="12">SUM(D62:D65)</f>
        <v>0</v>
      </c>
      <c r="E61" s="18">
        <f t="shared" si="12"/>
        <v>4000758</v>
      </c>
      <c r="F61" s="19">
        <f t="shared" si="12"/>
        <v>4000758</v>
      </c>
      <c r="G61" s="18">
        <f t="shared" si="12"/>
        <v>4000758</v>
      </c>
      <c r="H61" s="18">
        <f t="shared" si="12"/>
        <v>4000758</v>
      </c>
      <c r="I61" s="19">
        <f t="shared" si="12"/>
        <v>4000758</v>
      </c>
      <c r="K61" s="3"/>
    </row>
    <row r="62" spans="2:11" s="1" customFormat="1" ht="15" x14ac:dyDescent="0.25">
      <c r="B62" s="40" t="s">
        <v>55</v>
      </c>
      <c r="C62" s="52"/>
      <c r="D62" s="57">
        <v>0</v>
      </c>
      <c r="E62" s="57">
        <v>0</v>
      </c>
      <c r="F62" s="19">
        <f>+D62+E62</f>
        <v>0</v>
      </c>
      <c r="G62" s="57">
        <v>0</v>
      </c>
      <c r="H62" s="57">
        <v>0</v>
      </c>
      <c r="I62" s="19">
        <f>+H62-D62</f>
        <v>0</v>
      </c>
      <c r="K62" s="3"/>
    </row>
    <row r="63" spans="2:11" s="1" customFormat="1" ht="15" x14ac:dyDescent="0.25">
      <c r="B63" s="24" t="s">
        <v>56</v>
      </c>
      <c r="C63" s="25"/>
      <c r="D63" s="57">
        <v>0</v>
      </c>
      <c r="E63" s="57">
        <v>0</v>
      </c>
      <c r="F63" s="19">
        <f>+D63+E63</f>
        <v>0</v>
      </c>
      <c r="G63" s="57">
        <v>0</v>
      </c>
      <c r="H63" s="57">
        <v>0</v>
      </c>
      <c r="I63" s="19">
        <f>+H63-D63</f>
        <v>0</v>
      </c>
      <c r="K63" s="3"/>
    </row>
    <row r="64" spans="2:11" s="1" customFormat="1" ht="15" x14ac:dyDescent="0.25">
      <c r="B64" s="21" t="s">
        <v>57</v>
      </c>
      <c r="C64" s="4"/>
      <c r="D64" s="57">
        <v>0</v>
      </c>
      <c r="E64" s="57">
        <v>0</v>
      </c>
      <c r="F64" s="19">
        <f>+D64+E64</f>
        <v>0</v>
      </c>
      <c r="G64" s="57">
        <v>0</v>
      </c>
      <c r="H64" s="57">
        <v>0</v>
      </c>
      <c r="I64" s="19">
        <f>+H64-D64</f>
        <v>0</v>
      </c>
      <c r="K64" s="3"/>
    </row>
    <row r="65" spans="2:11" s="1" customFormat="1" ht="15" x14ac:dyDescent="0.25">
      <c r="B65" s="21" t="s">
        <v>58</v>
      </c>
      <c r="C65" s="4"/>
      <c r="D65" s="57">
        <v>0</v>
      </c>
      <c r="E65" s="57">
        <v>4000758</v>
      </c>
      <c r="F65" s="19">
        <f>+D65+E65</f>
        <v>4000758</v>
      </c>
      <c r="G65" s="57">
        <v>4000758</v>
      </c>
      <c r="H65" s="57">
        <v>4000758</v>
      </c>
      <c r="I65" s="19">
        <f>+H65-D65</f>
        <v>4000758</v>
      </c>
      <c r="K65" s="3"/>
    </row>
    <row r="66" spans="2:11" s="1" customFormat="1" x14ac:dyDescent="0.2">
      <c r="B66" s="21" t="s">
        <v>59</v>
      </c>
      <c r="C66" s="4"/>
      <c r="D66" s="18">
        <f t="shared" ref="D66:I66" si="13">SUM(D67:D68)</f>
        <v>0</v>
      </c>
      <c r="E66" s="18">
        <f t="shared" si="13"/>
        <v>0</v>
      </c>
      <c r="F66" s="19">
        <f t="shared" si="13"/>
        <v>0</v>
      </c>
      <c r="G66" s="18">
        <f t="shared" si="13"/>
        <v>0</v>
      </c>
      <c r="H66" s="18">
        <f t="shared" si="13"/>
        <v>0</v>
      </c>
      <c r="I66" s="19">
        <f t="shared" si="13"/>
        <v>0</v>
      </c>
      <c r="K66" s="3"/>
    </row>
    <row r="67" spans="2:11" s="1" customFormat="1" ht="15" x14ac:dyDescent="0.25">
      <c r="B67" s="40" t="s">
        <v>60</v>
      </c>
      <c r="C67" s="52"/>
      <c r="D67" s="57">
        <v>0</v>
      </c>
      <c r="E67" s="57">
        <v>0</v>
      </c>
      <c r="F67" s="19">
        <f>+D67+E67</f>
        <v>0</v>
      </c>
      <c r="G67" s="57">
        <v>0</v>
      </c>
      <c r="H67" s="57">
        <v>0</v>
      </c>
      <c r="I67" s="19">
        <f>+H67-D67</f>
        <v>0</v>
      </c>
      <c r="K67" s="3"/>
    </row>
    <row r="68" spans="2:11" s="1" customFormat="1" ht="15" x14ac:dyDescent="0.25">
      <c r="B68" s="22" t="s">
        <v>61</v>
      </c>
      <c r="C68" s="23"/>
      <c r="D68" s="57">
        <v>0</v>
      </c>
      <c r="E68" s="57">
        <v>0</v>
      </c>
      <c r="F68" s="19">
        <f>+D68+E68</f>
        <v>0</v>
      </c>
      <c r="G68" s="57">
        <v>0</v>
      </c>
      <c r="H68" s="57">
        <v>0</v>
      </c>
      <c r="I68" s="19">
        <f>+H68-D68</f>
        <v>0</v>
      </c>
      <c r="K68" s="3"/>
    </row>
    <row r="69" spans="2:11" s="1" customFormat="1" ht="15" x14ac:dyDescent="0.25">
      <c r="B69" s="40" t="s">
        <v>62</v>
      </c>
      <c r="C69" s="52"/>
      <c r="D69" s="57">
        <v>13759800</v>
      </c>
      <c r="E69" s="57">
        <v>17861292</v>
      </c>
      <c r="F69" s="19">
        <f>+D69+E69</f>
        <v>31621092</v>
      </c>
      <c r="G69" s="57">
        <v>31621092</v>
      </c>
      <c r="H69" s="57">
        <v>31621092</v>
      </c>
      <c r="I69" s="19">
        <f>+H69-D69</f>
        <v>17861292</v>
      </c>
      <c r="K69" s="3"/>
    </row>
    <row r="70" spans="2:11" s="1" customFormat="1" ht="15" x14ac:dyDescent="0.25">
      <c r="B70" s="21" t="s">
        <v>63</v>
      </c>
      <c r="C70" s="4"/>
      <c r="D70" s="57">
        <v>0</v>
      </c>
      <c r="E70" s="57">
        <v>0</v>
      </c>
      <c r="F70" s="19">
        <f>+D70+E70</f>
        <v>0</v>
      </c>
      <c r="G70" s="57">
        <v>0</v>
      </c>
      <c r="H70" s="57">
        <v>0</v>
      </c>
      <c r="I70" s="19">
        <f>+H70-D70</f>
        <v>0</v>
      </c>
      <c r="K70" s="3"/>
    </row>
    <row r="71" spans="2:11" s="1" customFormat="1" x14ac:dyDescent="0.2">
      <c r="B71" s="21"/>
      <c r="C71" s="4"/>
      <c r="D71" s="18"/>
      <c r="E71" s="18"/>
      <c r="F71" s="19"/>
      <c r="G71" s="18"/>
      <c r="H71" s="18"/>
      <c r="I71" s="19"/>
      <c r="K71" s="3"/>
    </row>
    <row r="72" spans="2:11" s="1" customFormat="1" ht="24" x14ac:dyDescent="0.2">
      <c r="B72" s="16" t="s">
        <v>64</v>
      </c>
      <c r="C72" s="17"/>
      <c r="D72" s="27">
        <f>+D52+D61+D66+D69+D70</f>
        <v>58045771</v>
      </c>
      <c r="E72" s="27">
        <f>+E52+E61+E66+E69+E70</f>
        <v>22910951</v>
      </c>
      <c r="F72" s="28">
        <f>+F52+F61+F66+F69+F70</f>
        <v>80956722</v>
      </c>
      <c r="G72" s="27">
        <f>+G52+G61+G66+G69+G70</f>
        <v>80956722</v>
      </c>
      <c r="H72" s="27">
        <f>+H52+H61+H66+H69+H70</f>
        <v>80956722</v>
      </c>
      <c r="I72" s="28">
        <f>+H72-D72</f>
        <v>22910951</v>
      </c>
      <c r="K72" s="3"/>
    </row>
    <row r="73" spans="2:11" s="1" customFormat="1" x14ac:dyDescent="0.2">
      <c r="B73" s="21"/>
      <c r="C73" s="4"/>
      <c r="D73" s="18"/>
      <c r="E73" s="18"/>
      <c r="F73" s="19"/>
      <c r="G73" s="18"/>
      <c r="H73" s="18"/>
      <c r="I73" s="19"/>
      <c r="K73" s="3"/>
    </row>
    <row r="74" spans="2:11" s="1" customFormat="1" x14ac:dyDescent="0.2">
      <c r="B74" s="31" t="s">
        <v>65</v>
      </c>
      <c r="C74" s="32"/>
      <c r="D74" s="27">
        <f>+D75</f>
        <v>0</v>
      </c>
      <c r="E74" s="27">
        <f>+F75</f>
        <v>0</v>
      </c>
      <c r="F74" s="28">
        <f>+F75</f>
        <v>0</v>
      </c>
      <c r="G74" s="27">
        <f>+G75</f>
        <v>0</v>
      </c>
      <c r="H74" s="27">
        <f>+H75</f>
        <v>0</v>
      </c>
      <c r="I74" s="28">
        <f>+I75</f>
        <v>0</v>
      </c>
      <c r="K74" s="3"/>
    </row>
    <row r="75" spans="2:11" s="1" customFormat="1" ht="15" x14ac:dyDescent="0.25">
      <c r="B75" s="21" t="s">
        <v>66</v>
      </c>
      <c r="C75" s="4"/>
      <c r="D75" s="57">
        <v>0</v>
      </c>
      <c r="E75" s="57">
        <v>0</v>
      </c>
      <c r="F75" s="19">
        <f>+D75+E75</f>
        <v>0</v>
      </c>
      <c r="G75" s="57">
        <v>0</v>
      </c>
      <c r="H75" s="57">
        <v>0</v>
      </c>
      <c r="I75" s="19">
        <f>+H75-D75</f>
        <v>0</v>
      </c>
      <c r="K75" s="3"/>
    </row>
    <row r="76" spans="2:11" s="1" customFormat="1" x14ac:dyDescent="0.2">
      <c r="B76" s="21"/>
      <c r="C76" s="4"/>
      <c r="D76" s="18"/>
      <c r="E76" s="18"/>
      <c r="F76" s="19"/>
      <c r="G76" s="18"/>
      <c r="H76" s="18"/>
      <c r="I76" s="19"/>
      <c r="K76" s="3"/>
    </row>
    <row r="77" spans="2:11" s="1" customFormat="1" x14ac:dyDescent="0.2">
      <c r="B77" s="31" t="s">
        <v>67</v>
      </c>
      <c r="C77" s="32"/>
      <c r="D77" s="27">
        <f>+D48+D72+D74</f>
        <v>72268933</v>
      </c>
      <c r="E77" s="27">
        <f>+E48+E72+E74</f>
        <v>26035850</v>
      </c>
      <c r="F77" s="28">
        <f>+F48+F72+F74</f>
        <v>98304783</v>
      </c>
      <c r="G77" s="27">
        <f>+G48+G72+G74</f>
        <v>97856719</v>
      </c>
      <c r="H77" s="27">
        <f>+H48+H72+H74</f>
        <v>97856719</v>
      </c>
      <c r="I77" s="28">
        <f>+H77-D77</f>
        <v>25587786</v>
      </c>
      <c r="K77" s="3"/>
    </row>
    <row r="78" spans="2:11" s="1" customFormat="1" x14ac:dyDescent="0.2">
      <c r="B78" s="21"/>
      <c r="C78" s="4"/>
      <c r="D78" s="18"/>
      <c r="E78" s="18"/>
      <c r="F78" s="19"/>
      <c r="G78" s="18"/>
      <c r="H78" s="18"/>
      <c r="I78" s="19"/>
      <c r="K78" s="3"/>
    </row>
    <row r="79" spans="2:11" s="1" customFormat="1" x14ac:dyDescent="0.2">
      <c r="B79" s="31" t="s">
        <v>68</v>
      </c>
      <c r="C79" s="32"/>
      <c r="D79" s="18"/>
      <c r="E79" s="18"/>
      <c r="F79" s="19"/>
      <c r="G79" s="18"/>
      <c r="H79" s="18"/>
      <c r="I79" s="19"/>
      <c r="K79" s="3"/>
    </row>
    <row r="80" spans="2:11" s="1" customFormat="1" ht="23.25" customHeight="1" x14ac:dyDescent="0.25">
      <c r="B80" s="40" t="s">
        <v>69</v>
      </c>
      <c r="C80" s="52"/>
      <c r="D80" s="57">
        <v>0</v>
      </c>
      <c r="E80" s="57">
        <v>0</v>
      </c>
      <c r="F80" s="33">
        <f>+D80+E80</f>
        <v>0</v>
      </c>
      <c r="G80" s="57">
        <v>0</v>
      </c>
      <c r="H80" s="57">
        <v>0</v>
      </c>
      <c r="I80" s="33">
        <f>+H80-D80</f>
        <v>0</v>
      </c>
      <c r="K80" s="3"/>
    </row>
    <row r="81" spans="2:11" s="1" customFormat="1" ht="22.5" customHeight="1" x14ac:dyDescent="0.25">
      <c r="B81" s="40" t="s">
        <v>70</v>
      </c>
      <c r="C81" s="52"/>
      <c r="D81" s="57">
        <v>0</v>
      </c>
      <c r="E81" s="57">
        <v>0</v>
      </c>
      <c r="F81" s="33">
        <f>+D81+E81</f>
        <v>0</v>
      </c>
      <c r="G81" s="57">
        <v>0</v>
      </c>
      <c r="H81" s="57">
        <v>0</v>
      </c>
      <c r="I81" s="33">
        <f>+H81-D81</f>
        <v>0</v>
      </c>
      <c r="K81" s="3"/>
    </row>
    <row r="82" spans="2:11" s="1" customFormat="1" ht="24" customHeight="1" x14ac:dyDescent="0.2">
      <c r="B82" s="39" t="s">
        <v>71</v>
      </c>
      <c r="C82" s="54"/>
      <c r="D82" s="27">
        <f t="shared" ref="D82:I82" si="14">+D80+D81</f>
        <v>0</v>
      </c>
      <c r="E82" s="27">
        <f t="shared" si="14"/>
        <v>0</v>
      </c>
      <c r="F82" s="27">
        <f t="shared" si="14"/>
        <v>0</v>
      </c>
      <c r="G82" s="27">
        <f t="shared" si="14"/>
        <v>0</v>
      </c>
      <c r="H82" s="27">
        <f t="shared" si="14"/>
        <v>0</v>
      </c>
      <c r="I82" s="28">
        <f t="shared" si="14"/>
        <v>0</v>
      </c>
      <c r="K82" s="3"/>
    </row>
    <row r="83" spans="2:11" x14ac:dyDescent="0.2">
      <c r="B83" s="34"/>
      <c r="C83" s="35"/>
      <c r="D83" s="36"/>
      <c r="E83" s="36"/>
      <c r="F83" s="37"/>
      <c r="G83" s="36"/>
      <c r="H83" s="36"/>
      <c r="I83" s="37"/>
    </row>
  </sheetData>
  <sheetProtection selectLockedCells="1"/>
  <mergeCells count="27">
    <mergeCell ref="C9:G9"/>
    <mergeCell ref="B3:I3"/>
    <mergeCell ref="B4:I4"/>
    <mergeCell ref="B2:I2"/>
    <mergeCell ref="B5:I5"/>
    <mergeCell ref="B6:I6"/>
    <mergeCell ref="B7:I7"/>
    <mergeCell ref="B8:I8"/>
    <mergeCell ref="B59:C59"/>
    <mergeCell ref="B11:C12"/>
    <mergeCell ref="D11:I11"/>
    <mergeCell ref="B26:C26"/>
    <mergeCell ref="B27:C27"/>
    <mergeCell ref="B29:C29"/>
    <mergeCell ref="B35:C35"/>
    <mergeCell ref="B36:C36"/>
    <mergeCell ref="B48:C48"/>
    <mergeCell ref="B53:C53"/>
    <mergeCell ref="B56:C56"/>
    <mergeCell ref="B58:C58"/>
    <mergeCell ref="B60:C60"/>
    <mergeCell ref="B62:C62"/>
    <mergeCell ref="B67:C67"/>
    <mergeCell ref="B69:C69"/>
    <mergeCell ref="B80:C80"/>
    <mergeCell ref="B81:C81"/>
    <mergeCell ref="B82:C82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62" orientation="portrait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186</vt:i4>
      </vt:variant>
    </vt:vector>
  </HeadingPairs>
  <TitlesOfParts>
    <vt:vector size="187" baseType="lpstr">
      <vt:lpstr>EAID</vt:lpstr>
      <vt:lpstr>EAID!Área_de_impresión</vt:lpstr>
      <vt:lpstr>parEnte</vt:lpstr>
      <vt:lpstr>txt81110_01</vt:lpstr>
      <vt:lpstr>txt81110_1</vt:lpstr>
      <vt:lpstr>txt81110_2</vt:lpstr>
      <vt:lpstr>txt81110_3</vt:lpstr>
      <vt:lpstr>txt81110_4</vt:lpstr>
      <vt:lpstr>txt81110_5</vt:lpstr>
      <vt:lpstr>txt81110_6</vt:lpstr>
      <vt:lpstr>txt81110_7</vt:lpstr>
      <vt:lpstr>txt81110_81101</vt:lpstr>
      <vt:lpstr>txt81110_81102</vt:lpstr>
      <vt:lpstr>txt81110_81103</vt:lpstr>
      <vt:lpstr>txt81110_81104</vt:lpstr>
      <vt:lpstr>txt81110_81105</vt:lpstr>
      <vt:lpstr>txt81110_81106</vt:lpstr>
      <vt:lpstr>txt81110_81107</vt:lpstr>
      <vt:lpstr>txt81110_81108</vt:lpstr>
      <vt:lpstr>txt81110_81109</vt:lpstr>
      <vt:lpstr>txt81110_81110</vt:lpstr>
      <vt:lpstr>txt81110_81111</vt:lpstr>
      <vt:lpstr>txt81110_81112</vt:lpstr>
      <vt:lpstr>txt81110_81113</vt:lpstr>
      <vt:lpstr>txt81110_81114</vt:lpstr>
      <vt:lpstr>txt81110_81115</vt:lpstr>
      <vt:lpstr>txt81110_81116</vt:lpstr>
      <vt:lpstr>txt81110_81117</vt:lpstr>
      <vt:lpstr>txt81110_81119</vt:lpstr>
      <vt:lpstr>txt81110_81120</vt:lpstr>
      <vt:lpstr>txt81110_81121</vt:lpstr>
      <vt:lpstr>txt81110_82101</vt:lpstr>
      <vt:lpstr>txt81110_82102</vt:lpstr>
      <vt:lpstr>txt81110_82103</vt:lpstr>
      <vt:lpstr>txt81110_82104</vt:lpstr>
      <vt:lpstr>txt81110_82105</vt:lpstr>
      <vt:lpstr>txt81110_82106</vt:lpstr>
      <vt:lpstr>txt81110_82107</vt:lpstr>
      <vt:lpstr>txt81110_82108</vt:lpstr>
      <vt:lpstr>txt81110_83101</vt:lpstr>
      <vt:lpstr>txt81110_83102</vt:lpstr>
      <vt:lpstr>txt81110_83103</vt:lpstr>
      <vt:lpstr>txt81110_83104</vt:lpstr>
      <vt:lpstr>txt81110_91</vt:lpstr>
      <vt:lpstr>txt81110_91101</vt:lpstr>
      <vt:lpstr>txt81110_91102</vt:lpstr>
      <vt:lpstr>txt81110_9202</vt:lpstr>
      <vt:lpstr>txt81110_IDFLD</vt:lpstr>
      <vt:lpstr>txt81110_IDFTFE</vt:lpstr>
      <vt:lpstr>txt81310_01</vt:lpstr>
      <vt:lpstr>txt81310_1</vt:lpstr>
      <vt:lpstr>txt81310_2</vt:lpstr>
      <vt:lpstr>txt81310_3</vt:lpstr>
      <vt:lpstr>txt81310_4</vt:lpstr>
      <vt:lpstr>txt81310_5</vt:lpstr>
      <vt:lpstr>txt81310_6</vt:lpstr>
      <vt:lpstr>txt81310_7</vt:lpstr>
      <vt:lpstr>txt81310_81101</vt:lpstr>
      <vt:lpstr>txt81310_81102</vt:lpstr>
      <vt:lpstr>txt81310_81103</vt:lpstr>
      <vt:lpstr>txt81310_81104</vt:lpstr>
      <vt:lpstr>txt81310_81105</vt:lpstr>
      <vt:lpstr>txt81310_81106</vt:lpstr>
      <vt:lpstr>txt81310_81107</vt:lpstr>
      <vt:lpstr>txt81310_81108</vt:lpstr>
      <vt:lpstr>txt81310_81109</vt:lpstr>
      <vt:lpstr>txt81310_81110</vt:lpstr>
      <vt:lpstr>txt81310_81111</vt:lpstr>
      <vt:lpstr>txt81310_81112</vt:lpstr>
      <vt:lpstr>txt81310_81113</vt:lpstr>
      <vt:lpstr>txt81310_81114</vt:lpstr>
      <vt:lpstr>txt81310_81115</vt:lpstr>
      <vt:lpstr>txt81310_81116</vt:lpstr>
      <vt:lpstr>txt81310_81117</vt:lpstr>
      <vt:lpstr>txt81310_81119</vt:lpstr>
      <vt:lpstr>txt81310_81120</vt:lpstr>
      <vt:lpstr>txt81310_81121</vt:lpstr>
      <vt:lpstr>txt81310_82101</vt:lpstr>
      <vt:lpstr>txt81310_82102</vt:lpstr>
      <vt:lpstr>txt81310_82103</vt:lpstr>
      <vt:lpstr>txt81310_82104</vt:lpstr>
      <vt:lpstr>txt81310_82105</vt:lpstr>
      <vt:lpstr>txt81310_82106</vt:lpstr>
      <vt:lpstr>txt81310_82107</vt:lpstr>
      <vt:lpstr>txt81310_82108</vt:lpstr>
      <vt:lpstr>txt81310_83101</vt:lpstr>
      <vt:lpstr>txt81310_83102</vt:lpstr>
      <vt:lpstr>txt81310_83103</vt:lpstr>
      <vt:lpstr>txt81310_83104</vt:lpstr>
      <vt:lpstr>txt81310_91</vt:lpstr>
      <vt:lpstr>txt81310_91101</vt:lpstr>
      <vt:lpstr>txt81310_91102</vt:lpstr>
      <vt:lpstr>txt81310_9202</vt:lpstr>
      <vt:lpstr>txt81310_IDFLD</vt:lpstr>
      <vt:lpstr>txt81310_IDFTFE</vt:lpstr>
      <vt:lpstr>txt81410_01</vt:lpstr>
      <vt:lpstr>txt81410_1</vt:lpstr>
      <vt:lpstr>txt81410_2</vt:lpstr>
      <vt:lpstr>txt81410_3</vt:lpstr>
      <vt:lpstr>txt81410_4</vt:lpstr>
      <vt:lpstr>txt81410_5</vt:lpstr>
      <vt:lpstr>txt81410_6</vt:lpstr>
      <vt:lpstr>txt81410_7</vt:lpstr>
      <vt:lpstr>txt81410_81101</vt:lpstr>
      <vt:lpstr>txt81410_81102</vt:lpstr>
      <vt:lpstr>txt81410_81103</vt:lpstr>
      <vt:lpstr>txt81410_81104</vt:lpstr>
      <vt:lpstr>txt81410_81105</vt:lpstr>
      <vt:lpstr>txt81410_81106</vt:lpstr>
      <vt:lpstr>txt81410_81107</vt:lpstr>
      <vt:lpstr>txt81410_81108</vt:lpstr>
      <vt:lpstr>txt81410_81109</vt:lpstr>
      <vt:lpstr>txt81410_81110</vt:lpstr>
      <vt:lpstr>txt81410_81111</vt:lpstr>
      <vt:lpstr>txt81410_81112</vt:lpstr>
      <vt:lpstr>txt81410_81113</vt:lpstr>
      <vt:lpstr>txt81410_81114</vt:lpstr>
      <vt:lpstr>txt81410_81115</vt:lpstr>
      <vt:lpstr>txt81410_81116</vt:lpstr>
      <vt:lpstr>txt81410_81117</vt:lpstr>
      <vt:lpstr>txt81410_81119</vt:lpstr>
      <vt:lpstr>txt81410_81120</vt:lpstr>
      <vt:lpstr>txt81410_81121</vt:lpstr>
      <vt:lpstr>txt81410_82101</vt:lpstr>
      <vt:lpstr>txt81410_82102</vt:lpstr>
      <vt:lpstr>txt81410_82103</vt:lpstr>
      <vt:lpstr>txt81410_82104</vt:lpstr>
      <vt:lpstr>txt81410_82105</vt:lpstr>
      <vt:lpstr>txt81410_82106</vt:lpstr>
      <vt:lpstr>txt81410_82107</vt:lpstr>
      <vt:lpstr>txt81410_82108</vt:lpstr>
      <vt:lpstr>txt81410_83101</vt:lpstr>
      <vt:lpstr>txt81410_83102</vt:lpstr>
      <vt:lpstr>txt81410_83103</vt:lpstr>
      <vt:lpstr>txt81410_83104</vt:lpstr>
      <vt:lpstr>txt81410_91</vt:lpstr>
      <vt:lpstr>txt81410_91101</vt:lpstr>
      <vt:lpstr>txt81410_91102</vt:lpstr>
      <vt:lpstr>txt81410_9202</vt:lpstr>
      <vt:lpstr>txt81410_IDFLD</vt:lpstr>
      <vt:lpstr>txt81410_IDFTFE</vt:lpstr>
      <vt:lpstr>txt81510_01</vt:lpstr>
      <vt:lpstr>txt81510_1</vt:lpstr>
      <vt:lpstr>txt81510_2</vt:lpstr>
      <vt:lpstr>txt81510_3</vt:lpstr>
      <vt:lpstr>txt81510_4</vt:lpstr>
      <vt:lpstr>txt81510_5</vt:lpstr>
      <vt:lpstr>txt81510_6</vt:lpstr>
      <vt:lpstr>txt81510_7</vt:lpstr>
      <vt:lpstr>txt81510_81101</vt:lpstr>
      <vt:lpstr>txt81510_81102</vt:lpstr>
      <vt:lpstr>txt81510_81103</vt:lpstr>
      <vt:lpstr>txt81510_81104</vt:lpstr>
      <vt:lpstr>txt81510_81105</vt:lpstr>
      <vt:lpstr>txt81510_81106</vt:lpstr>
      <vt:lpstr>txt81510_81107</vt:lpstr>
      <vt:lpstr>txt81510_81108</vt:lpstr>
      <vt:lpstr>txt81510_81109</vt:lpstr>
      <vt:lpstr>txt81510_81110</vt:lpstr>
      <vt:lpstr>txt81510_81111</vt:lpstr>
      <vt:lpstr>txt81510_81112</vt:lpstr>
      <vt:lpstr>txt81510_81113</vt:lpstr>
      <vt:lpstr>txt81510_81114</vt:lpstr>
      <vt:lpstr>txt81510_81115</vt:lpstr>
      <vt:lpstr>txt81510_81116</vt:lpstr>
      <vt:lpstr>txt81510_81117</vt:lpstr>
      <vt:lpstr>txt81510_81119</vt:lpstr>
      <vt:lpstr>txt81510_81120</vt:lpstr>
      <vt:lpstr>txt81510_81121</vt:lpstr>
      <vt:lpstr>txt81510_82101</vt:lpstr>
      <vt:lpstr>txt81510_82102</vt:lpstr>
      <vt:lpstr>txt81510_82103</vt:lpstr>
      <vt:lpstr>txt81510_82104</vt:lpstr>
      <vt:lpstr>txt81510_82105</vt:lpstr>
      <vt:lpstr>txt81510_82106</vt:lpstr>
      <vt:lpstr>txt81510_82107</vt:lpstr>
      <vt:lpstr>txt81510_82108</vt:lpstr>
      <vt:lpstr>txt81510_83101</vt:lpstr>
      <vt:lpstr>txt81510_83102</vt:lpstr>
      <vt:lpstr>txt81510_83103</vt:lpstr>
      <vt:lpstr>txt81510_83104</vt:lpstr>
      <vt:lpstr>txt81510_91</vt:lpstr>
      <vt:lpstr>txt81510_91101</vt:lpstr>
      <vt:lpstr>txt81510_91102</vt:lpstr>
      <vt:lpstr>txt81510_9202</vt:lpstr>
      <vt:lpstr>txt81510_IDFLD</vt:lpstr>
      <vt:lpstr>txt81510_IDFTFE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Parra Garrido, Leslie Andrea</cp:lastModifiedBy>
  <dcterms:created xsi:type="dcterms:W3CDTF">2017-12-19T17:01:52Z</dcterms:created>
  <dcterms:modified xsi:type="dcterms:W3CDTF">2018-03-09T19:35:44Z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