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6 CQA                                        X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<sst xmlns="http://schemas.openxmlformats.org/spreadsheetml/2006/main" count="51" uniqueCount="51">
  <si>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</si>
  <si>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</si>
  <si>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</si>
  <si>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</si>
  <si>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</si>
  <si>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</si>
  <si>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</si>
  <si>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</si>
  <si>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</si>
  <si>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</si>
  <si>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</si>
  <si>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</si>
  <si>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</si>
  <si>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</si>
  <si>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</si>
  <si>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</si>
  <si>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</si>
  <si>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</si>
  <si>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</si>
  <si>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</si>
  <si>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</si>
  <si>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</si>
  <si>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</si>
  <si>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</si>
  <si>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</si>
  <si>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</si>
  <si>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</si>
  <si>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</si>
  <si>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</si>
  <si>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</si>
  <si>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</si>
  <si>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</si>
  <si>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</si>
  <si>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</si>
  <si>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</si>
  <si>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</si>
  <si>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</si>
  <si>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</si>
  <si>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</si>
  <si>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</si>
  <si>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</si>
  <si>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</si>
  <si>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</si>
  <si>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</si>
  <si>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</si>
  <si>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</si>
  <si>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</si>
  <si>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</si>
  <si>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</si>
  <si>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</si>
  <si>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Casa Queretana de las ArtesanÃ­as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</si>
</sst>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0</v>
      </c>
      <c r="E15" s="9">
        <f>SUM(E16:E23)</f>
        <v>0</v>
      </c>
      <c r="F15" s="9">
        <f t="shared" si="0"/>
        <v>0</v>
      </c>
      <c r="G15" s="9">
        <f>SUM(G16:G23)</f>
        <v>0</v>
      </c>
      <c r="H15" s="9">
        <f>SUM(H16:H23)</f>
        <v>0</v>
      </c>
      <c r="I15" s="9">
        <f t="shared" si="0"/>
        <v>0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0</v>
      </c>
      <c r="E16" s="25">
        <v>0</v>
      </c>
      <c r="F16" s="13">
        <f>+D16+E16</f>
        <v>0</v>
      </c>
      <c r="G16" s="25">
        <v>0</v>
      </c>
      <c r="H16" s="25">
        <v>0</v>
      </c>
      <c r="I16" s="13">
        <f>+F16-G16</f>
        <v>0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0</v>
      </c>
      <c r="E17" s="25">
        <v>0</v>
      </c>
      <c r="F17" s="13">
        <f t="shared" ref="F17:F23" si="1">+D17+E17</f>
        <v>0</v>
      </c>
      <c r="G17" s="25">
        <v>0</v>
      </c>
      <c r="H17" s="25">
        <v>0</v>
      </c>
      <c r="I17" s="13">
        <f t="shared" ref="I17:I23" si="2">+F17-G17</f>
        <v>0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0</v>
      </c>
      <c r="E18" s="25">
        <v>0</v>
      </c>
      <c r="F18" s="13">
        <f t="shared" si="1"/>
        <v>0</v>
      </c>
      <c r="G18" s="25">
        <v>0</v>
      </c>
      <c r="H18" s="25">
        <v>0</v>
      </c>
      <c r="I18" s="13">
        <f t="shared" si="2"/>
        <v>0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0</v>
      </c>
      <c r="E23" s="25">
        <v>0</v>
      </c>
      <c r="F23" s="13">
        <f t="shared" si="1"/>
        <v>0</v>
      </c>
      <c r="G23" s="25">
        <v>0</v>
      </c>
      <c r="H23" s="25">
        <v>0</v>
      </c>
      <c r="I23" s="13">
        <f t="shared" si="2"/>
        <v>0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0</v>
      </c>
      <c r="E24" s="9">
        <f>SUM(E25:E31)</f>
        <v>0</v>
      </c>
      <c r="F24" s="9">
        <f>+D24+E24</f>
        <v>0</v>
      </c>
      <c r="G24" s="9">
        <f>SUM(G25:G31)</f>
        <v>0</v>
      </c>
      <c r="H24" s="9">
        <f>SUM(H25:H31)</f>
        <v>0</v>
      </c>
      <c r="I24" s="9">
        <f>+F24-G24</f>
        <v>0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0</v>
      </c>
      <c r="E28" s="25">
        <v>0</v>
      </c>
      <c r="F28" s="13">
        <f t="shared" si="4"/>
        <v>0</v>
      </c>
      <c r="G28" s="25">
        <v>0</v>
      </c>
      <c r="H28" s="25">
        <v>0</v>
      </c>
      <c r="I28" s="13">
        <f t="shared" si="3"/>
        <v>0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0</v>
      </c>
      <c r="E29" s="25">
        <v>0</v>
      </c>
      <c r="F29" s="13">
        <f t="shared" si="4"/>
        <v>0</v>
      </c>
      <c r="G29" s="25">
        <v>0</v>
      </c>
      <c r="H29" s="25">
        <v>0</v>
      </c>
      <c r="I29" s="13">
        <f t="shared" si="3"/>
        <v>0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0</v>
      </c>
      <c r="E30" s="25">
        <v>0</v>
      </c>
      <c r="F30" s="13">
        <f t="shared" si="4"/>
        <v>0</v>
      </c>
      <c r="G30" s="25">
        <v>0</v>
      </c>
      <c r="H30" s="25">
        <v>0</v>
      </c>
      <c r="I30" s="13">
        <f t="shared" si="3"/>
        <v>0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0</v>
      </c>
      <c r="E31" s="25">
        <v>0</v>
      </c>
      <c r="F31" s="13">
        <f t="shared" si="4"/>
        <v>0</v>
      </c>
      <c r="G31" s="25">
        <v>0</v>
      </c>
      <c r="H31" s="25">
        <v>0</v>
      </c>
      <c r="I31" s="13">
        <f t="shared" si="3"/>
        <v>0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8581145</v>
      </c>
      <c r="E32" s="9">
        <f>SUM(E33:E41)</f>
        <v>3050768.49</v>
      </c>
      <c r="F32" s="9">
        <f>+D32+E32</f>
        <v>11631913.49</v>
      </c>
      <c r="G32" s="9">
        <f>SUM(G33:G41)</f>
        <v>10322106.17</v>
      </c>
      <c r="H32" s="9">
        <f>SUM(H33:H41)</f>
        <v>10222309.52</v>
      </c>
      <c r="I32" s="9">
        <f>+F32-G32</f>
        <v>1309807.3200000003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8581145</v>
      </c>
      <c r="E33" s="25">
        <v>3050768.49</v>
      </c>
      <c r="F33" s="13">
        <f>+D33+E33</f>
        <v>11631913.49</v>
      </c>
      <c r="G33" s="25">
        <v>10322106.17</v>
      </c>
      <c r="H33" s="25">
        <v>10222309.52</v>
      </c>
      <c r="I33" s="13">
        <f t="shared" ref="I33:I41" si="5">+F33-G33</f>
        <v>1309807.3200000003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0</v>
      </c>
      <c r="E37" s="25">
        <v>0</v>
      </c>
      <c r="F37" s="13">
        <f t="shared" si="6"/>
        <v>0</v>
      </c>
      <c r="G37" s="25">
        <v>0</v>
      </c>
      <c r="H37" s="25">
        <v>0</v>
      </c>
      <c r="I37" s="13">
        <f t="shared" si="5"/>
        <v>0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0</v>
      </c>
      <c r="F39" s="13">
        <f t="shared" si="6"/>
        <v>0</v>
      </c>
      <c r="G39" s="25">
        <v>0</v>
      </c>
      <c r="H39" s="25">
        <v>0</v>
      </c>
      <c r="I39" s="13">
        <f t="shared" si="5"/>
        <v>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108829</v>
      </c>
      <c r="F42" s="9">
        <f>+D42+E42</f>
        <v>108829</v>
      </c>
      <c r="G42" s="9">
        <f>SUM(G43:G46)</f>
        <v>108829</v>
      </c>
      <c r="H42" s="9">
        <f>SUM(H43:H46)</f>
        <v>108829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108829</v>
      </c>
      <c r="F46" s="13">
        <f>+D46+E46</f>
        <v>108829</v>
      </c>
      <c r="G46" s="25">
        <v>108829</v>
      </c>
      <c r="H46" s="25">
        <v>108829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8581145</v>
      </c>
      <c r="E47" s="18">
        <f t="shared" si="7"/>
        <v>3159597.49</v>
      </c>
      <c r="F47" s="18">
        <f t="shared" si="7"/>
        <v>11740742.49</v>
      </c>
      <c r="G47" s="18">
        <f t="shared" si="7"/>
        <v>10430935.17</v>
      </c>
      <c r="H47" s="18">
        <f t="shared" si="7"/>
        <v>10331138.52</v>
      </c>
      <c r="I47" s="18">
        <f t="shared" si="7"/>
        <v>1309807.3200000003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2018-02-21T15:38:07Z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