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lblCA">CProg!$D$54</definedName>
    <definedName name="lblCE">CProg!$F$54</definedName>
    <definedName name="lblNA">CProg!$D$53</definedName>
    <definedName name="lblNE">CProg!$F$53</definedName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<sst xmlns="http://schemas.openxmlformats.org/spreadsheetml/2006/main" count="49" uniqueCount="49">
  <si>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</si>
  <si>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</si>
  <si>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</si>
  <si>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</si>
  <si>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</si>
  <si>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</si>
  <si>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</si>
  <si>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</si>
  <si>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</si>
  <si>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</si>
  <si>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</si>
  <si>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</si>
  <si>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</si>
  <si>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</si>
  <si>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</si>
  <si>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</si>
  <si>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</si>
  <si>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</si>
  <si>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</si>
  <si>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</si>
  <si>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</si>
  <si>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</si>
  <si>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</si>
  <si>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</si>
  <si>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</si>
  <si>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</si>
  <si>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</si>
  <si>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</si>
  <si>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</si>
  <si>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</si>
  <si>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</si>
  <si>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</si>
  <si>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</si>
  <si>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</si>
  <si>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</si>
  <si>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</si>
  <si>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</si>
  <si>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</si>
  <si>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</si>
  <si>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</si>
  <si>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</si>
  <si>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</si>
  <si>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</si>
  <si>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</si>
  <si>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</si>
  <si>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</si>
  <si>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</si>
  <si>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</si>
  <si>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Casa Queretana de las Artesanías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</si>
</sst>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5" fillId="0" borderId="0" xfId="0" applyFont="1" applyFill="1" applyProtection="1"/>
    <xf numFmtId="0" fontId="4" fillId="3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0" fontId="4" fillId="2" borderId="6" xfId="0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right" vertical="center" wrapText="1"/>
    </xf>
    <xf numFmtId="0" fontId="4" fillId="0" borderId="0" xfId="0" applyFont="1" applyProtection="1"/>
    <xf numFmtId="0" fontId="4" fillId="2" borderId="5" xfId="0" applyFont="1" applyFill="1" applyBorder="1" applyAlignment="1" applyProtection="1">
      <alignment horizontal="justify" vertical="center" wrapText="1"/>
    </xf>
    <xf numFmtId="3" fontId="3" fillId="2" borderId="10" xfId="3" applyNumberFormat="1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justify" vertical="center" wrapText="1"/>
    </xf>
    <xf numFmtId="0" fontId="2" fillId="2" borderId="6" xfId="0" applyFont="1" applyFill="1" applyBorder="1" applyAlignment="1" applyProtection="1">
      <alignment horizontal="justify" vertical="center" wrapText="1"/>
    </xf>
    <xf numFmtId="3" fontId="7" fillId="2" borderId="10" xfId="3" applyNumberFormat="1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justify" vertical="center" wrapText="1"/>
    </xf>
    <xf numFmtId="0" fontId="2" fillId="2" borderId="8" xfId="0" applyFont="1" applyFill="1" applyBorder="1" applyAlignment="1" applyProtection="1">
      <alignment horizontal="justify" vertical="center" wrapText="1"/>
    </xf>
    <xf numFmtId="0" fontId="2" fillId="2" borderId="9" xfId="0" applyFont="1" applyFill="1" applyBorder="1" applyAlignment="1" applyProtection="1">
      <alignment horizontal="justify" vertical="center" wrapText="1"/>
    </xf>
    <xf numFmtId="0" fontId="2" fillId="2" borderId="9" xfId="0" applyFont="1" applyFill="1" applyBorder="1" applyAlignment="1" applyProtection="1">
      <alignment horizontal="right" vertical="center" wrapText="1"/>
    </xf>
    <xf numFmtId="0" fontId="2" fillId="2" borderId="11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justify" vertical="center" wrapText="1"/>
    </xf>
    <xf numFmtId="3" fontId="4" fillId="2" borderId="4" xfId="0" applyNumberFormat="1" applyFont="1" applyFill="1" applyBorder="1" applyAlignment="1" applyProtection="1">
      <alignment horizontal="right" vertical="top" wrapText="1"/>
    </xf>
    <xf numFmtId="0" fontId="2" fillId="0" borderId="0" xfId="0" applyFont="1" applyAlignment="1" applyProtection="1"/>
    <xf numFmtId="0" fontId="10" fillId="0" borderId="0" xfId="0" applyFont="1" applyAlignment="1" applyProtection="1"/>
    <xf numFmtId="0" fontId="4" fillId="0" borderId="2" xfId="0" applyFont="1" applyFill="1" applyBorder="1" applyAlignment="1" applyProtection="1">
      <alignment horizontal="center"/>
    </xf>
    <xf numFmtId="43" fontId="7" fillId="2" borderId="0" xfId="2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 indent="3"/>
    </xf>
    <xf numFmtId="0" fontId="4" fillId="2" borderId="14" xfId="0" applyFont="1" applyFill="1" applyBorder="1" applyAlignment="1" applyProtection="1">
      <alignment horizontal="left" vertical="center" wrapText="1" indent="3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justify" vertical="center" wrapText="1"/>
    </xf>
    <xf numFmtId="0" fontId="4" fillId="2" borderId="6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2"/>
      <c r="C2" s="32"/>
      <c r="D2" s="32"/>
      <c r="E2" s="32"/>
      <c r="F2" s="32"/>
      <c r="G2" s="32"/>
      <c r="H2" s="32"/>
      <c r="I2" s="32"/>
      <c r="J2" s="32"/>
    </row>
    <row r="3" spans="1:11" s="1" customFormat="1" ht="12" customHeight="1" x14ac:dyDescent="0.2">
      <c r="B3" s="32" t="s">
        <v>45</v>
      </c>
      <c r="C3" s="32"/>
      <c r="D3" s="32"/>
      <c r="E3" s="32"/>
      <c r="F3" s="32"/>
      <c r="G3" s="32"/>
      <c r="H3" s="32"/>
      <c r="I3" s="32"/>
      <c r="J3" s="32"/>
      <c r="K3" s="2"/>
    </row>
    <row r="4" spans="1:11" s="1" customFormat="1" ht="12" customHeight="1" x14ac:dyDescent="0.2">
      <c r="B4" s="32" t="s">
        <v>46</v>
      </c>
      <c r="C4" s="32"/>
      <c r="D4" s="32"/>
      <c r="E4" s="32"/>
      <c r="F4" s="32"/>
      <c r="G4" s="32"/>
      <c r="H4" s="32"/>
      <c r="I4" s="32"/>
      <c r="J4" s="32"/>
      <c r="K4" s="2"/>
    </row>
    <row r="5" spans="1:11" ht="12" customHeight="1" x14ac:dyDescent="0.2">
      <c r="B5" s="42" t="s">
        <v>0</v>
      </c>
      <c r="C5" s="42"/>
      <c r="D5" s="42"/>
      <c r="E5" s="42"/>
      <c r="F5" s="42"/>
      <c r="G5" s="42"/>
      <c r="H5" s="42"/>
      <c r="I5" s="42"/>
      <c r="J5" s="42"/>
    </row>
    <row r="6" spans="1:11" ht="12" customHeight="1" x14ac:dyDescent="0.2">
      <c r="B6" s="42" t="s">
        <v>47</v>
      </c>
      <c r="C6" s="42"/>
      <c r="D6" s="42"/>
      <c r="E6" s="42"/>
      <c r="F6" s="42"/>
      <c r="G6" s="42"/>
      <c r="H6" s="42"/>
      <c r="I6" s="42"/>
      <c r="J6" s="42"/>
    </row>
    <row r="7" spans="1:11" ht="12" customHeight="1" x14ac:dyDescent="0.2">
      <c r="B7" s="42" t="s">
        <v>1</v>
      </c>
      <c r="C7" s="42"/>
      <c r="D7" s="42"/>
      <c r="E7" s="42"/>
      <c r="F7" s="42"/>
      <c r="G7" s="42"/>
      <c r="H7" s="42"/>
      <c r="I7" s="42"/>
      <c r="J7" s="42"/>
    </row>
    <row r="8" spans="1:11" ht="12" customHeight="1" x14ac:dyDescent="0.2">
      <c r="B8" s="42" t="s">
        <v>48</v>
      </c>
      <c r="C8" s="42"/>
      <c r="D8" s="42"/>
      <c r="E8" s="42"/>
      <c r="F8" s="42"/>
      <c r="G8" s="42"/>
      <c r="H8" s="42"/>
      <c r="I8" s="42"/>
      <c r="J8" s="42"/>
    </row>
    <row r="9" spans="1:11" ht="12" customHeight="1" x14ac:dyDescent="0.2">
      <c r="B9" s="3"/>
      <c r="C9" s="42"/>
      <c r="D9" s="42"/>
      <c r="E9" s="42"/>
      <c r="F9" s="42"/>
      <c r="G9" s="42"/>
      <c r="H9" s="42"/>
      <c r="I9" s="42"/>
      <c r="J9" s="42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45" t="s">
        <v>2</v>
      </c>
      <c r="C12" s="46"/>
      <c r="D12" s="47"/>
      <c r="E12" s="54" t="s">
        <v>3</v>
      </c>
      <c r="F12" s="54"/>
      <c r="G12" s="54"/>
      <c r="H12" s="54"/>
      <c r="I12" s="54"/>
      <c r="J12" s="54" t="s">
        <v>4</v>
      </c>
    </row>
    <row r="13" spans="1:11" ht="12" customHeight="1" x14ac:dyDescent="0.2">
      <c r="B13" s="48"/>
      <c r="C13" s="49"/>
      <c r="D13" s="50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54"/>
    </row>
    <row r="14" spans="1:11" ht="12" customHeight="1" x14ac:dyDescent="0.2">
      <c r="B14" s="51"/>
      <c r="C14" s="52"/>
      <c r="D14" s="53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43" t="s">
        <v>13</v>
      </c>
      <c r="D16" s="44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43" t="s">
        <v>16</v>
      </c>
      <c r="D19" s="44"/>
      <c r="E19" s="13">
        <f>SUM(E20:E27)</f>
        <v>8581145</v>
      </c>
      <c r="F19" s="13">
        <f>SUM(F20:F27)</f>
        <v>2710115.45</v>
      </c>
      <c r="G19" s="13">
        <f>+E19+F19</f>
        <v>11291260.449999999</v>
      </c>
      <c r="H19" s="13">
        <f>SUM(H20:H27)</f>
        <v>9981453.1300000008</v>
      </c>
      <c r="I19" s="13">
        <f>SUM(I20:I27)</f>
        <v>9881656.4800000004</v>
      </c>
      <c r="J19" s="13">
        <f t="shared" si="0"/>
        <v>1309807.3199999984</v>
      </c>
      <c r="K19" s="8"/>
    </row>
    <row r="20" spans="1:11" ht="15" x14ac:dyDescent="0.25">
      <c r="B20" s="14"/>
      <c r="C20" s="15"/>
      <c r="D20" s="16" t="s">
        <v>17</v>
      </c>
      <c r="E20" s="30">
        <v>0</v>
      </c>
      <c r="F20" s="30">
        <v>0</v>
      </c>
      <c r="G20" s="17">
        <f>+E20+F20</f>
        <v>0</v>
      </c>
      <c r="H20" s="30">
        <v>0</v>
      </c>
      <c r="I20" s="30">
        <v>0</v>
      </c>
      <c r="J20" s="17">
        <f t="shared" si="0"/>
        <v>0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8581145</v>
      </c>
      <c r="F23" s="30">
        <v>2710115.45</v>
      </c>
      <c r="G23" s="17">
        <f t="shared" si="1"/>
        <v>11291260.449999999</v>
      </c>
      <c r="H23" s="30">
        <v>9981453.1300000008</v>
      </c>
      <c r="I23" s="30">
        <v>9881656.4800000004</v>
      </c>
      <c r="J23" s="17">
        <f t="shared" si="0"/>
        <v>1309807.3199999984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43" t="s">
        <v>25</v>
      </c>
      <c r="D28" s="44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43" t="s">
        <v>29</v>
      </c>
      <c r="D32" s="44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43" t="s">
        <v>32</v>
      </c>
      <c r="D35" s="44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43" t="s">
        <v>37</v>
      </c>
      <c r="D40" s="44"/>
      <c r="E40" s="13">
        <f>SUM(E41)</f>
        <v>0</v>
      </c>
      <c r="F40" s="13">
        <f>SUM(F41)</f>
        <v>340653.04</v>
      </c>
      <c r="G40" s="13">
        <f t="shared" si="1"/>
        <v>340653.04</v>
      </c>
      <c r="H40" s="13">
        <f>SUM(H41)</f>
        <v>340653.04</v>
      </c>
      <c r="I40" s="13">
        <f>SUM(I41)</f>
        <v>340653.04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340653.04</v>
      </c>
      <c r="G41" s="17">
        <f t="shared" si="1"/>
        <v>340653.04</v>
      </c>
      <c r="H41" s="30">
        <v>340653.04</v>
      </c>
      <c r="I41" s="30">
        <v>340653.04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108829</v>
      </c>
      <c r="G44" s="13">
        <f t="shared" si="1"/>
        <v>108829</v>
      </c>
      <c r="H44" s="30">
        <v>108829</v>
      </c>
      <c r="I44" s="30">
        <v>108829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36" t="s">
        <v>42</v>
      </c>
      <c r="D46" s="37"/>
      <c r="E46" s="24">
        <f t="shared" ref="E46:J46" si="2">+E16+E19+E28+E32+E35+E40+E42+E43+E44</f>
        <v>8581145</v>
      </c>
      <c r="F46" s="24">
        <f t="shared" si="2"/>
        <v>3159597.49</v>
      </c>
      <c r="G46" s="24">
        <f t="shared" si="2"/>
        <v>11740742.489999998</v>
      </c>
      <c r="H46" s="24">
        <f t="shared" si="2"/>
        <v>10430935.17</v>
      </c>
      <c r="I46" s="24">
        <f t="shared" si="2"/>
        <v>10331138.52</v>
      </c>
      <c r="J46" s="24">
        <f t="shared" si="2"/>
        <v>1309807.3199999984</v>
      </c>
      <c r="K46" s="8"/>
    </row>
    <row r="47" spans="1:11" x14ac:dyDescent="0.2">
      <c r="B47" s="38" t="s">
        <v>43</v>
      </c>
      <c r="C47" s="38"/>
      <c r="D47" s="38"/>
      <c r="E47" s="38"/>
      <c r="F47" s="38"/>
      <c r="G47" s="38"/>
      <c r="H47" s="38"/>
      <c r="I47" s="1"/>
      <c r="J47" s="1"/>
    </row>
    <row r="48" spans="1:11" ht="53.25" hidden="1" customHeight="1" x14ac:dyDescent="0.2">
      <c r="B48" s="39" t="s">
        <v>44</v>
      </c>
      <c r="C48" s="40"/>
      <c r="D48" s="40"/>
      <c r="E48" s="40"/>
      <c r="F48" s="40"/>
      <c r="G48" s="40"/>
      <c r="H48" s="40"/>
      <c r="I48" s="40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41"/>
      <c r="G52" s="41"/>
      <c r="H52" s="41"/>
      <c r="I52" s="41"/>
      <c r="J52" s="1"/>
      <c r="K52" s="2"/>
    </row>
    <row r="53" spans="4:11" s="1" customFormat="1" ht="14.1" customHeight="1" x14ac:dyDescent="0.2">
      <c r="D53" s="27"/>
      <c r="F53" s="42"/>
      <c r="G53" s="42"/>
      <c r="H53" s="42"/>
      <c r="I53" s="42"/>
      <c r="K53" s="28"/>
    </row>
    <row r="54" spans="4:11" s="1" customFormat="1" ht="14.1" customHeight="1" x14ac:dyDescent="0.2">
      <c r="D54" s="29"/>
      <c r="F54" s="31"/>
      <c r="G54" s="31"/>
      <c r="H54" s="31"/>
      <c r="I54" s="31"/>
      <c r="K54" s="28"/>
    </row>
  </sheetData>
  <sheetProtection selectLockedCells="1"/>
  <mergeCells count="27">
    <mergeCell ref="C9:J9"/>
    <mergeCell ref="E12:I12"/>
    <mergeCell ref="J12:J13"/>
    <mergeCell ref="B15:D15"/>
    <mergeCell ref="C16:D16"/>
    <mergeCell ref="C19:D19"/>
    <mergeCell ref="B2:J2"/>
    <mergeCell ref="B5:J5"/>
    <mergeCell ref="B6:J6"/>
    <mergeCell ref="B7:J7"/>
    <mergeCell ref="B8:J8"/>
    <mergeCell ref="C32:D32"/>
    <mergeCell ref="C35:D35"/>
    <mergeCell ref="C40:D40"/>
    <mergeCell ref="B42:D42"/>
    <mergeCell ref="B43:D43"/>
    <mergeCell ref="B12:D14"/>
    <mergeCell ref="F54:I54"/>
    <mergeCell ref="B3:J3"/>
    <mergeCell ref="B4:J4"/>
    <mergeCell ref="B44:D44"/>
    <mergeCell ref="C46:D46"/>
    <mergeCell ref="B47:H47"/>
    <mergeCell ref="B48:I48"/>
    <mergeCell ref="F52:I52"/>
    <mergeCell ref="F53:I53"/>
    <mergeCell ref="C28:D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97</vt:i4>
      </vt:variant>
    </vt:vector>
  </HeadingPairs>
  <TitlesOfParts>
    <vt:vector size="98" baseType="lpstr">
      <vt:lpstr>CProg</vt:lpstr>
      <vt:lpstr>lblCA</vt:lpstr>
      <vt:lpstr>lblCE</vt:lpstr>
      <vt:lpstr>lblNA</vt:lpstr>
      <vt:lpstr>lblNE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2018-02-21T15:38:09Z</dcterms:modified>
</cp:coreProperties>
</file>