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<sst xmlns="http://schemas.openxmlformats.org/spreadsheetml/2006/main" count="141" uniqueCount="128">
  <si>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</si>
  <si>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</si>
  <si>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</si>
  <si>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</si>
  <si>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</si>
  <si>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</si>
  <si>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</si>
  <si>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</si>
  <si>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</si>
  <si>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</si>
  <si>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</si>
  <si>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</si>
  <si>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</si>
  <si>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</si>
  <si>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</si>
  <si>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</si>
  <si>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</si>
  <si>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</si>
  <si>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</si>
  <si>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</si>
  <si>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</si>
  <si>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</si>
  <si>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</si>
  <si>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</si>
  <si>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</si>
  <si>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</si>
  <si>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</si>
  <si>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</si>
  <si>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</si>
  <si>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</si>
  <si>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</si>
  <si>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</si>
  <si>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</si>
  <si>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</si>
  <si>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</si>
  <si>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</si>
  <si>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</si>
  <si>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</si>
  <si>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</si>
  <si>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</si>
  <si>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</si>
  <si>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</si>
  <si>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</si>
  <si>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</si>
  <si>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</si>
  <si>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</si>
  <si>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</si>
  <si>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</si>
  <si>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</si>
  <si>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</si>
  <si>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</si>
  <si>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</si>
  <si>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</si>
  <si>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</si>
  <si>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</si>
  <si>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</si>
  <si>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</si>
  <si>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</si>
  <si>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</si>
  <si>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</si>
  <si>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</si>
  <si>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</si>
  <si>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</si>
  <si>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</si>
  <si>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</si>
  <si>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</si>
  <si>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</si>
  <si>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</si>
  <si>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</si>
  <si>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</si>
  <si>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</si>
  <si>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</si>
  <si>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</si>
  <si>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</si>
  <si>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</si>
  <si>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</si>
  <si>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</si>
  <si>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</si>
  <si>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</si>
  <si>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</si>
  <si>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</si>
  <si>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</si>
  <si>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</si>
  <si>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</si>
  <si>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</si>
  <si>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</si>
  <si>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</si>
  <si>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</si>
  <si>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</si>
  <si>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</si>
  <si>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</si>
  <si>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</si>
  <si>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</si>
  <si>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</si>
  <si>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</si>
  <si>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</si>
  <si>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</si>
  <si>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</si>
  <si>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</si>
  <si>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</si>
  <si>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</si>
  <si>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</si>
  <si>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</si>
  <si>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</si>
  <si>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</si>
  <si>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</si>
  <si>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</si>
  <si>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</si>
  <si>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</si>
  <si>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</si>
  <si>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</si>
  <si>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</si>
  <si>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</si>
  <si>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</si>
  <si>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</si>
  <si>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</si>
  <si>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</si>
  <si>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</si>
  <si>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</si>
  <si>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</si>
  <si>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</si>
  <si>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</si>
  <si>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</si>
  <si>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</si>
  <si>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</si>
  <si>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</si>
  <si>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</si>
  <si>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Procuraduría Estatal de Protección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</si>
</sst>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25638</v>
      </c>
      <c r="D16" s="28">
        <f>SUM(D17:D23)</f>
        <v>21687.55</v>
      </c>
      <c r="E16" s="28"/>
      <c r="F16" s="29" t="s">
        <v>8</v>
      </c>
      <c r="G16" s="29">
        <f>SUM(G17:G25)</f>
        <v>238557</v>
      </c>
      <c r="H16" s="30">
        <f>SUM(H17:H25)</f>
        <v>226555.4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0</v>
      </c>
      <c r="H17" s="75">
        <v>0</v>
      </c>
    </row>
    <row r="18" spans="2:8" s="5" customFormat="1" ht="15" x14ac:dyDescent="0.25">
      <c r="B18" s="31" t="s">
        <v>11</v>
      </c>
      <c r="C18" s="75">
        <v>25638</v>
      </c>
      <c r="D18" s="75">
        <v>21687.55</v>
      </c>
      <c r="E18" s="32"/>
      <c r="F18" s="32" t="s">
        <v>12</v>
      </c>
      <c r="G18" s="75">
        <v>0</v>
      </c>
      <c r="H18" s="75">
        <v>0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238557</v>
      </c>
      <c r="H23" s="75">
        <v>226555.4</v>
      </c>
    </row>
    <row r="24" spans="2:8" s="5" customFormat="1" ht="15" x14ac:dyDescent="0.25">
      <c r="B24" s="27" t="s">
        <v>23</v>
      </c>
      <c r="C24" s="28">
        <f>SUM(C25:C31)</f>
        <v>220907</v>
      </c>
      <c r="D24" s="28">
        <f>SUM(D25:D31)</f>
        <v>209271.71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0</v>
      </c>
      <c r="H25" s="75">
        <v>0</v>
      </c>
    </row>
    <row r="26" spans="2:8" s="5" customFormat="1" ht="15" x14ac:dyDescent="0.25">
      <c r="B26" s="31" t="s">
        <v>27</v>
      </c>
      <c r="C26" s="75">
        <v>220907</v>
      </c>
      <c r="D26" s="75">
        <v>209271.71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0</v>
      </c>
      <c r="D27" s="75">
        <v>0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246545</v>
      </c>
      <c r="D54" s="72">
        <f>+D16+D24+D32+D38++D44+D45+D48</f>
        <v>230959.25999999998</v>
      </c>
      <c r="E54" s="72"/>
      <c r="F54" s="73" t="s">
        <v>83</v>
      </c>
      <c r="G54" s="72">
        <f>+G16+G26+G30+G33++G34+G38+G45+G49</f>
        <v>238557</v>
      </c>
      <c r="H54" s="74">
        <f>+H16+H26+H30+H33++H34+H38+H45+H49</f>
        <v>226555.4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Procuraduría Estatal de Protección al Medio Ambiente y Desarrollo Urbano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0</v>
      </c>
      <c r="D72" s="75">
        <v>0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4095294</v>
      </c>
      <c r="D73" s="75">
        <v>4095294.64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621876</v>
      </c>
      <c r="D74" s="75">
        <v>621875.56999999995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-2996211</v>
      </c>
      <c r="D75" s="75">
        <v>-1981431.21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238557</v>
      </c>
      <c r="H79" s="37">
        <f>+H54+H77</f>
        <v>226555.4</v>
      </c>
    </row>
    <row r="80" spans="2:12" s="50" customFormat="1" x14ac:dyDescent="0.2">
      <c r="B80" s="48" t="s">
        <v>103</v>
      </c>
      <c r="C80" s="36">
        <f>SUM(C70:C78)</f>
        <v>1720959</v>
      </c>
      <c r="D80" s="36">
        <f>SUM(D70:D78)</f>
        <v>2735739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1967504</v>
      </c>
      <c r="D82" s="36">
        <f>+D54+D80</f>
        <v>2966698.26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0</v>
      </c>
      <c r="H83" s="37">
        <f>SUM(H85:H87)</f>
        <v>0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1728947</v>
      </c>
      <c r="H89" s="37">
        <f>SUM(H91:H95)</f>
        <v>2740142.8600000003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-1011196</v>
      </c>
      <c r="H91" s="75">
        <v>-964580.8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2740143</v>
      </c>
      <c r="H92" s="75">
        <v>3704723.66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1728947</v>
      </c>
      <c r="H102" s="37">
        <f>+H83+H89+H97</f>
        <v>2740142.8600000003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1967504</v>
      </c>
      <c r="H104" s="37">
        <f>+H79+H102</f>
        <v>2966698.2600000002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2018-02-21T14:49:41Z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