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BP" sheetId="1" r:id="rId1"/>
  </sheets>
  <definedNames>
    <definedName name="parEnte">'BP'!$B$8</definedName>
    <definedName name="txtA1D">'BP'!$E$14</definedName>
    <definedName name="txtA1E">'BP'!$D$14</definedName>
    <definedName name="txtA1R">'BP'!$F$14</definedName>
    <definedName name="txtA2D">'BP'!$E$15</definedName>
    <definedName name="txtA2E">'BP'!$D$15</definedName>
    <definedName name="txtA2R">'BP'!$F$15</definedName>
    <definedName name="txtB1D">'BP'!$E$18</definedName>
    <definedName name="txtB1E">'BP'!$D$18</definedName>
    <definedName name="txtB1R">'BP'!$F$18</definedName>
    <definedName name="txtB2D">'BP'!$E$19</definedName>
    <definedName name="txtB2E">'BP'!$D$19</definedName>
    <definedName name="txtB2R">'BP'!$F$19</definedName>
    <definedName name="txtC1D">'BP'!$E$21</definedName>
    <definedName name="txtC1E">'BP'!$D$21</definedName>
    <definedName name="txtC1R">'BP'!$F$21</definedName>
    <definedName name="txtC2D">'BP'!$E$22</definedName>
    <definedName name="txtC2E">'BP'!$D$22</definedName>
    <definedName name="txtC2R">'BP'!$F$22</definedName>
    <definedName name="txtE1D">'BP'!$E$31</definedName>
    <definedName name="txtE1E">'BP'!$D$31</definedName>
    <definedName name="txtE1R">'BP'!$F$31</definedName>
    <definedName name="txtE2D">'BP'!$E$32</definedName>
    <definedName name="txtE2E">'BP'!$D$32</definedName>
    <definedName name="txtE2R">'BP'!$F$32</definedName>
    <definedName name="txtF1D">'BP'!$E$39</definedName>
    <definedName name="txtF1E">'BP'!$D$39</definedName>
    <definedName name="txtF1R">'BP'!$F$39</definedName>
    <definedName name="txtF2D">'BP'!$E$40</definedName>
    <definedName name="txtF2E">'BP'!$D$40</definedName>
    <definedName name="txtF2R">'BP'!$F$40</definedName>
    <definedName name="txtG1D">'BP'!$E$42</definedName>
    <definedName name="txtG1E">'BP'!$D$42</definedName>
    <definedName name="txtG1R">'BP'!$F$42</definedName>
    <definedName name="txtG2D">'BP'!$E$43</definedName>
    <definedName name="txtG2E">'BP'!$D$43</definedName>
    <definedName name="txtG2R">'BP'!$F$43</definedName>
  </definedNames>
  <calcPr fullCalcOnLoad="1"/>
</workbook>
</file>

<file path=xl/sharedStrings.xml><?xml version="1.0" encoding="utf-8"?>
<sst xmlns="http://schemas.openxmlformats.org/spreadsheetml/2006/main" count="67" uniqueCount="47">
  <si>
    <t>Balance Presupuestario</t>
  </si>
  <si>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</si>
  <si>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</si>
  <si>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</si>
  <si>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</si>
  <si>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</si>
  <si>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</si>
  <si>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</si>
  <si>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</si>
  <si>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</si>
  <si>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</si>
  <si>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</si>
  <si>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</si>
  <si>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</si>
  <si>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</si>
  <si>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</si>
  <si>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</si>
  <si>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</si>
  <si>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</si>
  <si>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</si>
  <si>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</si>
  <si>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</si>
  <si>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</si>
  <si>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</si>
  <si>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</si>
  <si>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</si>
  <si>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</si>
  <si>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</si>
  <si>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</si>
  <si>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</si>
  <si>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</si>
  <si>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</si>
  <si>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</si>
  <si>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</si>
  <si>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</si>
  <si>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</si>
  <si>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</si>
  <si>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</si>
  <si>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</si>
  <si>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</si>
  <si>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</si>
  <si>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</si>
  <si>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</si>
  <si>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CUENTA PÚBLICA DEL ESTADO DE QUERÉTARO</t>
  </si>
  <si>
    <t>Ejercicio 2017</t>
  </si>
  <si>
    <t>Del 1 de enero al 31 de diciembre de 2017</t>
  </si>
  <si>
    <t>Universidad Tecnológica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</si>
</sst>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 horizontal="right"/>
      <protection/>
    </xf>
    <xf numFmtId="0" fontId="40" fillId="33" borderId="0" xfId="0" applyFont="1" applyFill="1" applyAlignment="1" applyProtection="1">
      <alignment/>
      <protection/>
    </xf>
    <xf numFmtId="0" fontId="41" fillId="16" borderId="10" xfId="0" applyFont="1" applyFill="1" applyBorder="1" applyAlignment="1" applyProtection="1">
      <alignment horizontal="center" vertical="center" wrapText="1"/>
      <protection/>
    </xf>
    <xf numFmtId="0" fontId="41" fillId="16" borderId="11" xfId="0" applyFont="1" applyFill="1" applyBorder="1" applyAlignment="1" applyProtection="1">
      <alignment horizontal="center" vertical="center" wrapText="1"/>
      <protection/>
    </xf>
    <xf numFmtId="0" fontId="41" fillId="16" borderId="12" xfId="0" applyFont="1" applyFill="1" applyBorder="1" applyAlignment="1" applyProtection="1">
      <alignment horizontal="center" vertical="center" wrapText="1"/>
      <protection/>
    </xf>
    <xf numFmtId="0" fontId="41" fillId="16" borderId="13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Alignment="1">
      <alignment/>
    </xf>
    <xf numFmtId="3" fontId="41" fillId="33" borderId="14" xfId="0" applyNumberFormat="1" applyFont="1" applyFill="1" applyBorder="1" applyAlignment="1" applyProtection="1">
      <alignment vertical="center"/>
      <protection/>
    </xf>
    <xf numFmtId="3" fontId="41" fillId="33" borderId="0" xfId="0" applyNumberFormat="1" applyFont="1" applyFill="1" applyBorder="1" applyAlignment="1" applyProtection="1">
      <alignment vertical="center"/>
      <protection/>
    </xf>
    <xf numFmtId="3" fontId="40" fillId="33" borderId="15" xfId="0" applyNumberFormat="1" applyFont="1" applyFill="1" applyBorder="1" applyAlignment="1" applyProtection="1">
      <alignment/>
      <protection/>
    </xf>
    <xf numFmtId="3" fontId="40" fillId="33" borderId="16" xfId="0" applyNumberFormat="1" applyFont="1" applyFill="1" applyBorder="1" applyAlignment="1" applyProtection="1">
      <alignment wrapText="1"/>
      <protection/>
    </xf>
    <xf numFmtId="3" fontId="40" fillId="33" borderId="17" xfId="0" applyNumberFormat="1" applyFont="1" applyFill="1" applyBorder="1" applyAlignment="1" applyProtection="1">
      <alignment wrapText="1"/>
      <protection/>
    </xf>
    <xf numFmtId="3" fontId="41" fillId="33" borderId="15" xfId="0" applyNumberFormat="1" applyFont="1" applyFill="1" applyBorder="1" applyAlignment="1" applyProtection="1">
      <alignment vertical="center"/>
      <protection/>
    </xf>
    <xf numFmtId="3" fontId="41" fillId="33" borderId="15" xfId="0" applyNumberFormat="1" applyFont="1" applyFill="1" applyBorder="1" applyAlignment="1" applyProtection="1">
      <alignment wrapText="1"/>
      <protection/>
    </xf>
    <xf numFmtId="3" fontId="41" fillId="33" borderId="16" xfId="0" applyNumberFormat="1" applyFont="1" applyFill="1" applyBorder="1" applyAlignment="1" applyProtection="1">
      <alignment wrapText="1"/>
      <protection/>
    </xf>
    <xf numFmtId="3" fontId="41" fillId="33" borderId="17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34" borderId="15" xfId="0" applyNumberFormat="1" applyFont="1" applyFill="1" applyBorder="1" applyAlignment="1" applyProtection="1">
      <alignment vertical="center" wrapText="1"/>
      <protection/>
    </xf>
    <xf numFmtId="3" fontId="40" fillId="34" borderId="16" xfId="0" applyNumberFormat="1" applyFont="1" applyFill="1" applyBorder="1" applyAlignment="1" applyProtection="1">
      <alignment vertical="center" wrapText="1"/>
      <protection/>
    </xf>
    <xf numFmtId="3" fontId="40" fillId="34" borderId="17" xfId="0" applyNumberFormat="1" applyFont="1" applyFill="1" applyBorder="1" applyAlignment="1" applyProtection="1">
      <alignment vertical="center" wrapText="1"/>
      <protection/>
    </xf>
    <xf numFmtId="3" fontId="40" fillId="33" borderId="15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3" fontId="40" fillId="34" borderId="15" xfId="0" applyNumberFormat="1" applyFont="1" applyFill="1" applyBorder="1" applyAlignment="1" applyProtection="1">
      <alignment wrapText="1"/>
      <protection/>
    </xf>
    <xf numFmtId="3" fontId="40" fillId="34" borderId="16" xfId="0" applyNumberFormat="1" applyFont="1" applyFill="1" applyBorder="1" applyAlignment="1" applyProtection="1">
      <alignment wrapText="1"/>
      <protection/>
    </xf>
    <xf numFmtId="3" fontId="40" fillId="34" borderId="17" xfId="0" applyNumberFormat="1" applyFont="1" applyFill="1" applyBorder="1" applyAlignment="1" applyProtection="1">
      <alignment wrapText="1"/>
      <protection/>
    </xf>
    <xf numFmtId="3" fontId="40" fillId="33" borderId="15" xfId="0" applyNumberFormat="1" applyFont="1" applyFill="1" applyBorder="1" applyAlignment="1" applyProtection="1">
      <alignment vertical="center"/>
      <protection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40" fillId="33" borderId="16" xfId="0" applyNumberFormat="1" applyFont="1" applyFill="1" applyBorder="1" applyAlignment="1" applyProtection="1">
      <alignment/>
      <protection/>
    </xf>
    <xf numFmtId="3" fontId="40" fillId="33" borderId="17" xfId="0" applyNumberFormat="1" applyFont="1" applyFill="1" applyBorder="1" applyAlignment="1" applyProtection="1">
      <alignment/>
      <protection/>
    </xf>
    <xf numFmtId="3" fontId="41" fillId="33" borderId="15" xfId="0" applyNumberFormat="1" applyFont="1" applyFill="1" applyBorder="1" applyAlignment="1" applyProtection="1">
      <alignment/>
      <protection/>
    </xf>
    <xf numFmtId="3" fontId="41" fillId="33" borderId="16" xfId="0" applyNumberFormat="1" applyFont="1" applyFill="1" applyBorder="1" applyAlignment="1" applyProtection="1">
      <alignment/>
      <protection/>
    </xf>
    <xf numFmtId="3" fontId="41" fillId="33" borderId="17" xfId="0" applyNumberFormat="1" applyFont="1" applyFill="1" applyBorder="1" applyAlignment="1" applyProtection="1">
      <alignment/>
      <protection/>
    </xf>
    <xf numFmtId="3" fontId="40" fillId="34" borderId="15" xfId="0" applyNumberFormat="1" applyFont="1" applyFill="1" applyBorder="1" applyAlignment="1" applyProtection="1">
      <alignment/>
      <protection/>
    </xf>
    <xf numFmtId="3" fontId="40" fillId="34" borderId="16" xfId="0" applyNumberFormat="1" applyFont="1" applyFill="1" applyBorder="1" applyAlignment="1" applyProtection="1">
      <alignment/>
      <protection/>
    </xf>
    <xf numFmtId="3" fontId="40" fillId="34" borderId="17" xfId="0" applyNumberFormat="1" applyFont="1" applyFill="1" applyBorder="1" applyAlignment="1" applyProtection="1">
      <alignment/>
      <protection/>
    </xf>
    <xf numFmtId="3" fontId="40" fillId="33" borderId="15" xfId="0" applyNumberFormat="1" applyFont="1" applyFill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40" fillId="4" borderId="15" xfId="0" applyNumberFormat="1" applyFont="1" applyFill="1" applyBorder="1" applyAlignment="1" applyProtection="1">
      <alignment wrapText="1"/>
      <protection locked="0"/>
    </xf>
    <xf numFmtId="3" fontId="40" fillId="4" borderId="16" xfId="0" applyNumberFormat="1" applyFont="1" applyFill="1" applyBorder="1" applyAlignment="1" applyProtection="1">
      <alignment wrapText="1"/>
      <protection locked="0"/>
    </xf>
    <xf numFmtId="3" fontId="40" fillId="4" borderId="17" xfId="0" applyNumberFormat="1" applyFont="1" applyFill="1" applyBorder="1" applyAlignment="1" applyProtection="1">
      <alignment wrapText="1"/>
      <protection locked="0"/>
    </xf>
    <xf numFmtId="3" fontId="40" fillId="4" borderId="15" xfId="0" applyNumberFormat="1" applyFont="1" applyFill="1" applyBorder="1" applyAlignment="1" applyProtection="1">
      <alignment/>
      <protection locked="0"/>
    </xf>
    <xf numFmtId="3" fontId="40" fillId="4" borderId="16" xfId="0" applyNumberFormat="1" applyFont="1" applyFill="1" applyBorder="1" applyAlignment="1" applyProtection="1">
      <alignment/>
      <protection locked="0"/>
    </xf>
    <xf numFmtId="3" fontId="40" fillId="4" borderId="17" xfId="0" applyNumberFormat="1" applyFont="1" applyFill="1" applyBorder="1" applyAlignment="1" applyProtection="1">
      <alignment/>
      <protection locked="0"/>
    </xf>
    <xf numFmtId="3" fontId="40" fillId="33" borderId="15" xfId="0" applyNumberFormat="1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/>
    </xf>
    <xf numFmtId="3" fontId="41" fillId="33" borderId="15" xfId="0" applyNumberFormat="1" applyFont="1" applyFill="1" applyBorder="1" applyAlignment="1">
      <alignment vertical="center"/>
    </xf>
    <xf numFmtId="3" fontId="41" fillId="33" borderId="0" xfId="0" applyNumberFormat="1" applyFont="1" applyFill="1" applyBorder="1" applyAlignment="1">
      <alignment vertical="center"/>
    </xf>
    <xf numFmtId="3" fontId="41" fillId="16" borderId="10" xfId="0" applyNumberFormat="1" applyFont="1" applyFill="1" applyBorder="1" applyAlignment="1">
      <alignment horizontal="center" vertical="center" wrapText="1"/>
    </xf>
    <xf numFmtId="3" fontId="41" fillId="16" borderId="11" xfId="0" applyNumberFormat="1" applyFont="1" applyFill="1" applyBorder="1" applyAlignment="1">
      <alignment horizontal="center" vertical="center" wrapText="1"/>
    </xf>
    <xf numFmtId="3" fontId="41" fillId="16" borderId="10" xfId="0" applyNumberFormat="1" applyFont="1" applyFill="1" applyBorder="1" applyAlignment="1" applyProtection="1">
      <alignment horizontal="center" vertical="center" wrapText="1"/>
      <protection/>
    </xf>
    <xf numFmtId="3" fontId="41" fillId="16" borderId="12" xfId="0" applyNumberFormat="1" applyFont="1" applyFill="1" applyBorder="1" applyAlignment="1" applyProtection="1">
      <alignment horizontal="center" vertical="center" wrapText="1"/>
      <protection/>
    </xf>
    <xf numFmtId="3" fontId="41" fillId="16" borderId="13" xfId="0" applyNumberFormat="1" applyFont="1" applyFill="1" applyBorder="1" applyAlignment="1" applyProtection="1">
      <alignment horizontal="center" vertical="center" wrapText="1"/>
      <protection/>
    </xf>
    <xf numFmtId="3" fontId="40" fillId="33" borderId="15" xfId="0" applyNumberFormat="1" applyFont="1" applyFill="1" applyBorder="1" applyAlignment="1">
      <alignment vertical="center" wrapText="1"/>
    </xf>
    <xf numFmtId="3" fontId="40" fillId="33" borderId="0" xfId="0" applyNumberFormat="1" applyFont="1" applyFill="1" applyBorder="1" applyAlignment="1">
      <alignment vertical="center" wrapText="1"/>
    </xf>
    <xf numFmtId="0" fontId="40" fillId="33" borderId="0" xfId="0" applyFont="1" applyFill="1" applyAlignment="1">
      <alignment vertical="center"/>
    </xf>
    <xf numFmtId="3" fontId="41" fillId="33" borderId="15" xfId="0" applyNumberFormat="1" applyFont="1" applyFill="1" applyBorder="1" applyAlignment="1">
      <alignment wrapText="1"/>
    </xf>
    <xf numFmtId="3" fontId="41" fillId="33" borderId="0" xfId="0" applyNumberFormat="1" applyFont="1" applyFill="1" applyBorder="1" applyAlignment="1">
      <alignment wrapText="1"/>
    </xf>
    <xf numFmtId="3" fontId="41" fillId="33" borderId="15" xfId="0" applyNumberFormat="1" applyFont="1" applyFill="1" applyBorder="1" applyAlignment="1" applyProtection="1">
      <alignment vertical="center" wrapText="1"/>
      <protection/>
    </xf>
    <xf numFmtId="3" fontId="41" fillId="33" borderId="16" xfId="0" applyNumberFormat="1" applyFont="1" applyFill="1" applyBorder="1" applyAlignment="1" applyProtection="1">
      <alignment vertical="center" wrapText="1"/>
      <protection/>
    </xf>
    <xf numFmtId="3" fontId="41" fillId="33" borderId="17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>
      <alignment vertical="center"/>
    </xf>
    <xf numFmtId="3" fontId="40" fillId="4" borderId="15" xfId="0" applyNumberFormat="1" applyFont="1" applyFill="1" applyBorder="1" applyAlignment="1" applyProtection="1">
      <alignment vertical="center" wrapText="1"/>
      <protection locked="0"/>
    </xf>
    <xf numFmtId="3" fontId="40" fillId="4" borderId="16" xfId="0" applyNumberFormat="1" applyFont="1" applyFill="1" applyBorder="1" applyAlignment="1" applyProtection="1">
      <alignment vertical="center" wrapText="1"/>
      <protection locked="0"/>
    </xf>
    <xf numFmtId="3" fontId="40" fillId="33" borderId="15" xfId="0" applyNumberFormat="1" applyFont="1" applyFill="1" applyBorder="1" applyAlignment="1" applyProtection="1">
      <alignment vertical="center" wrapText="1"/>
      <protection/>
    </xf>
    <xf numFmtId="3" fontId="40" fillId="33" borderId="16" xfId="0" applyNumberFormat="1" applyFont="1" applyFill="1" applyBorder="1" applyAlignment="1" applyProtection="1">
      <alignment vertical="center" wrapText="1"/>
      <protection/>
    </xf>
    <xf numFmtId="3" fontId="40" fillId="33" borderId="17" xfId="0" applyNumberFormat="1" applyFont="1" applyFill="1" applyBorder="1" applyAlignment="1" applyProtection="1">
      <alignment vertical="center"/>
      <protection/>
    </xf>
    <xf numFmtId="3" fontId="40" fillId="33" borderId="17" xfId="0" applyNumberFormat="1" applyFont="1" applyFill="1" applyBorder="1" applyAlignment="1" applyProtection="1">
      <alignment vertical="center" wrapText="1"/>
      <protection/>
    </xf>
    <xf numFmtId="3" fontId="41" fillId="33" borderId="18" xfId="0" applyNumberFormat="1" applyFont="1" applyFill="1" applyBorder="1" applyAlignment="1">
      <alignment vertical="center"/>
    </xf>
    <xf numFmtId="3" fontId="41" fillId="33" borderId="19" xfId="0" applyNumberFormat="1" applyFont="1" applyFill="1" applyBorder="1" applyAlignment="1">
      <alignment vertical="center"/>
    </xf>
    <xf numFmtId="3" fontId="41" fillId="33" borderId="19" xfId="0" applyNumberFormat="1" applyFont="1" applyFill="1" applyBorder="1" applyAlignment="1" applyProtection="1">
      <alignment/>
      <protection/>
    </xf>
    <xf numFmtId="3" fontId="41" fillId="33" borderId="18" xfId="0" applyNumberFormat="1" applyFont="1" applyFill="1" applyBorder="1" applyAlignment="1" applyProtection="1">
      <alignment/>
      <protection/>
    </xf>
    <xf numFmtId="3" fontId="41" fillId="33" borderId="20" xfId="0" applyNumberFormat="1" applyFont="1" applyFill="1" applyBorder="1" applyAlignment="1" applyProtection="1">
      <alignment/>
      <protection/>
    </xf>
    <xf numFmtId="3" fontId="41" fillId="33" borderId="14" xfId="0" applyNumberFormat="1" applyFont="1" applyFill="1" applyBorder="1" applyAlignment="1">
      <alignment/>
    </xf>
    <xf numFmtId="3" fontId="41" fillId="33" borderId="21" xfId="0" applyNumberFormat="1" applyFont="1" applyFill="1" applyBorder="1" applyAlignment="1">
      <alignment/>
    </xf>
    <xf numFmtId="3" fontId="41" fillId="33" borderId="14" xfId="0" applyNumberFormat="1" applyFont="1" applyFill="1" applyBorder="1" applyAlignment="1" applyProtection="1">
      <alignment/>
      <protection/>
    </xf>
    <xf numFmtId="3" fontId="41" fillId="33" borderId="22" xfId="0" applyNumberFormat="1" applyFont="1" applyFill="1" applyBorder="1" applyAlignment="1" applyProtection="1">
      <alignment/>
      <protection/>
    </xf>
    <xf numFmtId="3" fontId="41" fillId="33" borderId="23" xfId="0" applyNumberFormat="1" applyFont="1" applyFill="1" applyBorder="1" applyAlignment="1" applyProtection="1">
      <alignment/>
      <protection/>
    </xf>
    <xf numFmtId="3" fontId="40" fillId="33" borderId="15" xfId="0" applyNumberFormat="1" applyFont="1" applyFill="1" applyBorder="1" applyAlignment="1">
      <alignment wrapText="1"/>
    </xf>
    <xf numFmtId="3" fontId="40" fillId="33" borderId="0" xfId="0" applyNumberFormat="1" applyFont="1" applyFill="1" applyBorder="1" applyAlignment="1">
      <alignment wrapText="1"/>
    </xf>
    <xf numFmtId="3" fontId="40" fillId="33" borderId="19" xfId="0" applyNumberFormat="1" applyFont="1" applyFill="1" applyBorder="1" applyAlignment="1">
      <alignment/>
    </xf>
    <xf numFmtId="3" fontId="40" fillId="33" borderId="24" xfId="0" applyNumberFormat="1" applyFont="1" applyFill="1" applyBorder="1" applyAlignment="1">
      <alignment/>
    </xf>
    <xf numFmtId="3" fontId="40" fillId="33" borderId="19" xfId="0" applyNumberFormat="1" applyFont="1" applyFill="1" applyBorder="1" applyAlignment="1" applyProtection="1">
      <alignment/>
      <protection/>
    </xf>
    <xf numFmtId="3" fontId="40" fillId="33" borderId="18" xfId="0" applyNumberFormat="1" applyFont="1" applyFill="1" applyBorder="1" applyAlignment="1" applyProtection="1">
      <alignment/>
      <protection/>
    </xf>
    <xf numFmtId="3" fontId="40" fillId="33" borderId="20" xfId="0" applyNumberFormat="1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1" fillId="0" borderId="21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43" fontId="22" fillId="33" borderId="0" xfId="47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vertical="top" wrapText="1"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wrapText="1"/>
    </xf>
    <xf numFmtId="3" fontId="40" fillId="33" borderId="15" xfId="0" applyNumberFormat="1" applyFont="1" applyFill="1" applyBorder="1" applyAlignment="1">
      <alignment horizontal="left" vertical="center" wrapText="1"/>
    </xf>
    <xf numFmtId="3" fontId="40" fillId="33" borderId="17" xfId="0" applyNumberFormat="1" applyFont="1" applyFill="1" applyBorder="1" applyAlignment="1">
      <alignment horizontal="left" vertical="center" wrapText="1"/>
    </xf>
    <xf numFmtId="3" fontId="40" fillId="33" borderId="15" xfId="0" applyNumberFormat="1" applyFont="1" applyFill="1" applyBorder="1" applyAlignment="1">
      <alignment horizontal="left" wrapText="1"/>
    </xf>
    <xf numFmtId="3" fontId="40" fillId="33" borderId="17" xfId="0" applyNumberFormat="1" applyFont="1" applyFill="1" applyBorder="1" applyAlignment="1">
      <alignment horizontal="left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0" borderId="21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3" fontId="40" fillId="33" borderId="15" xfId="0" applyNumberFormat="1" applyFont="1" applyFill="1" applyBorder="1" applyAlignment="1" applyProtection="1">
      <alignment horizontal="left" wrapText="1"/>
      <protection/>
    </xf>
    <xf numFmtId="3" fontId="40" fillId="33" borderId="17" xfId="0" applyNumberFormat="1" applyFont="1" applyFill="1" applyBorder="1" applyAlignment="1" applyProtection="1">
      <alignment horizontal="left" wrapText="1"/>
      <protection/>
    </xf>
    <xf numFmtId="0" fontId="20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 applyProtection="1">
      <alignment horizont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152400</xdr:rowOff>
    </xdr:to>
    <xdr:sp>
      <xdr:nvSpPr>
        <xdr:cNvPr id="1" name="Rectángulo redondeado 1"/>
        <xdr:cNvSpPr>
          <a:spLocks/>
        </xdr:cNvSpPr>
      </xdr:nvSpPr>
      <xdr:spPr>
        <a:xfrm>
          <a:off x="9705975" y="1524000"/>
          <a:ext cx="0" cy="1524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76200</xdr:rowOff>
    </xdr:from>
    <xdr:to>
      <xdr:col>6</xdr:col>
      <xdr:colOff>0</xdr:colOff>
      <xdr:row>61</xdr:row>
      <xdr:rowOff>304800</xdr:rowOff>
    </xdr:to>
    <xdr:sp>
      <xdr:nvSpPr>
        <xdr:cNvPr id="2" name="Rectángulo redondeado 2"/>
        <xdr:cNvSpPr>
          <a:spLocks/>
        </xdr:cNvSpPr>
      </xdr:nvSpPr>
      <xdr:spPr>
        <a:xfrm>
          <a:off x="9705975" y="9248775"/>
          <a:ext cx="0" cy="8382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971550</xdr:colOff>
      <xdr:row>7</xdr:row>
      <xdr:rowOff>114300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19075" y="0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view="pageBreakPreview" zoomScale="106" zoomScaleNormal="10" zoomScaleSheetLayoutView="106" zoomScalePageLayoutView="0" workbookViewId="0" topLeftCell="A26">
      <selection activeCell="E40" sqref="E40"/>
    </sheetView>
  </sheetViews>
  <sheetFormatPr defaultColWidth="11.421875" defaultRowHeight="15"/>
  <cols>
    <col min="1" max="1" width="2.7109375" style="1" customWidth="1"/>
    <col min="2" max="2" width="35.8515625" style="2" customWidth="1"/>
    <col min="3" max="3" width="38.421875" style="2" customWidth="1"/>
    <col min="4" max="4" width="26.00390625" style="2" customWidth="1"/>
    <col min="5" max="5" width="19.8515625" style="2" customWidth="1"/>
    <col min="6" max="6" width="22.7109375" style="2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13" ht="12">
      <c r="B2" s="113"/>
      <c r="C2" s="113"/>
      <c r="D2" s="113"/>
      <c r="E2" s="113"/>
      <c r="F2" s="113"/>
      <c r="G2" s="3"/>
      <c r="H2" s="4"/>
      <c r="I2" s="4"/>
      <c r="J2" s="4"/>
      <c r="K2" s="4"/>
      <c r="L2" s="4"/>
      <c r="M2" s="4"/>
    </row>
    <row r="3" spans="2:13" ht="12">
      <c r="B3" s="113" t="s">
        <v>43</v>
      </c>
      <c r="C3" s="113"/>
      <c r="D3" s="113"/>
      <c r="E3" s="113"/>
      <c r="F3" s="113"/>
      <c r="G3" s="3"/>
      <c r="H3" s="4"/>
      <c r="I3" s="4"/>
      <c r="J3" s="4"/>
      <c r="K3" s="4"/>
      <c r="L3" s="4"/>
      <c r="M3" s="4"/>
    </row>
    <row r="4" spans="2:13" ht="12">
      <c r="B4" s="113" t="s">
        <v>44</v>
      </c>
      <c r="C4" s="113"/>
      <c r="D4" s="113"/>
      <c r="E4" s="113"/>
      <c r="F4" s="113"/>
      <c r="G4" s="3"/>
      <c r="H4" s="4"/>
      <c r="I4" s="4"/>
      <c r="J4" s="4"/>
      <c r="K4" s="4"/>
      <c r="L4" s="4"/>
      <c r="M4" s="4"/>
    </row>
    <row r="5" spans="2:6" ht="12">
      <c r="B5" s="114" t="s">
        <v>0</v>
      </c>
      <c r="C5" s="114"/>
      <c r="D5" s="115"/>
      <c r="E5" s="115"/>
      <c r="F5" s="115"/>
    </row>
    <row r="6" spans="2:6" ht="12">
      <c r="B6" s="114" t="s">
        <v>45</v>
      </c>
      <c r="C6" s="114"/>
      <c r="D6" s="115"/>
      <c r="E6" s="115"/>
      <c r="F6" s="115"/>
    </row>
    <row r="7" spans="2:6" ht="12">
      <c r="B7" s="116" t="s">
        <v>1</v>
      </c>
      <c r="C7" s="116"/>
      <c r="D7" s="117"/>
      <c r="E7" s="117"/>
      <c r="F7" s="117"/>
    </row>
    <row r="8" spans="2:6" ht="12">
      <c r="B8" s="116" t="s">
        <v>46</v>
      </c>
      <c r="C8" s="116"/>
      <c r="D8" s="117"/>
      <c r="E8" s="117"/>
      <c r="F8" s="117"/>
    </row>
    <row r="9" spans="2:6" ht="12">
      <c r="B9" s="5"/>
      <c r="C9" s="117"/>
      <c r="D9" s="117"/>
      <c r="E9" s="117"/>
      <c r="F9" s="117"/>
    </row>
    <row r="10" spans="2:6" ht="12">
      <c r="B10" s="6"/>
      <c r="C10" s="6"/>
      <c r="D10" s="6"/>
      <c r="E10" s="6"/>
      <c r="F10" s="6"/>
    </row>
    <row r="11" spans="1:7" s="11" customFormat="1" ht="12">
      <c r="A11" s="1"/>
      <c r="B11" s="7" t="s">
        <v>2</v>
      </c>
      <c r="C11" s="8"/>
      <c r="D11" s="7" t="s">
        <v>3</v>
      </c>
      <c r="E11" s="9" t="s">
        <v>4</v>
      </c>
      <c r="F11" s="10" t="s">
        <v>5</v>
      </c>
      <c r="G11" s="1"/>
    </row>
    <row r="12" spans="1:7" s="11" customFormat="1" ht="12">
      <c r="A12" s="1"/>
      <c r="B12" s="12"/>
      <c r="C12" s="13"/>
      <c r="D12" s="14"/>
      <c r="E12" s="15"/>
      <c r="F12" s="16"/>
      <c r="G12" s="1"/>
    </row>
    <row r="13" spans="1:7" s="11" customFormat="1" ht="12">
      <c r="A13" s="1"/>
      <c r="B13" s="17" t="s">
        <v>6</v>
      </c>
      <c r="C13" s="13"/>
      <c r="D13" s="18">
        <f>+D14+D15+D16</f>
        <v>263823952</v>
      </c>
      <c r="E13" s="19">
        <f>+E14+E15+E16</f>
        <v>284143877</v>
      </c>
      <c r="F13" s="20">
        <f>+F14+F15+F16</f>
        <v>284143877</v>
      </c>
      <c r="G13" s="1"/>
    </row>
    <row r="14" spans="2:6" ht="12">
      <c r="B14" s="14" t="s">
        <v>7</v>
      </c>
      <c r="C14" s="21"/>
      <c r="D14" s="118">
        <v>263823952</v>
      </c>
      <c r="E14" s="118">
        <v>278226895</v>
      </c>
      <c r="F14" s="118">
        <v>278226895</v>
      </c>
    </row>
    <row r="15" spans="2:6" ht="12" customHeight="1">
      <c r="B15" s="25" t="s">
        <v>8</v>
      </c>
      <c r="C15" s="26"/>
      <c r="D15" s="118">
        <v>0</v>
      </c>
      <c r="E15" s="118">
        <v>5916982</v>
      </c>
      <c r="F15" s="118">
        <v>5916982</v>
      </c>
    </row>
    <row r="16" spans="2:6" ht="12">
      <c r="B16" s="30" t="s">
        <v>9</v>
      </c>
      <c r="C16" s="31"/>
      <c r="D16" s="14">
        <f>D45</f>
        <v>0</v>
      </c>
      <c r="E16" s="32">
        <f>E45</f>
        <v>0</v>
      </c>
      <c r="F16" s="33">
        <f>F45</f>
        <v>0</v>
      </c>
    </row>
    <row r="17" spans="2:6" ht="12">
      <c r="B17" s="17" t="s">
        <v>10</v>
      </c>
      <c r="C17" s="13"/>
      <c r="D17" s="34">
        <f>+D18+D19</f>
        <v>263823952</v>
      </c>
      <c r="E17" s="35">
        <f>+E18+E19</f>
        <v>286588632</v>
      </c>
      <c r="F17" s="36">
        <f>+F18+F19</f>
        <v>285616237.18</v>
      </c>
    </row>
    <row r="18" spans="2:6" ht="12">
      <c r="B18" s="14" t="s">
        <v>11</v>
      </c>
      <c r="C18" s="21"/>
      <c r="D18" s="118">
        <v>263823952</v>
      </c>
      <c r="E18" s="118">
        <v>280340160</v>
      </c>
      <c r="F18" s="118">
        <v>280340160</v>
      </c>
    </row>
    <row r="19" spans="2:6" ht="12">
      <c r="B19" s="111" t="s">
        <v>12</v>
      </c>
      <c r="C19" s="112"/>
      <c r="D19" s="118">
        <v>0</v>
      </c>
      <c r="E19" s="118">
        <v>6248472</v>
      </c>
      <c r="F19" s="118">
        <v>5276077.18</v>
      </c>
    </row>
    <row r="20" spans="2:6" ht="12">
      <c r="B20" s="17" t="s">
        <v>13</v>
      </c>
      <c r="C20" s="13"/>
      <c r="D20" s="34">
        <f>+D21+D22</f>
        <v>3955968.8200000003</v>
      </c>
      <c r="E20" s="35">
        <f>+E21+E22</f>
        <v>3955968.8200000003</v>
      </c>
      <c r="F20" s="36">
        <f>+F21+F22</f>
        <v>3955968.8200000003</v>
      </c>
    </row>
    <row r="21" spans="2:6" ht="12">
      <c r="B21" s="40" t="s">
        <v>14</v>
      </c>
      <c r="C21" s="41"/>
      <c r="D21" s="118">
        <v>1099364.78</v>
      </c>
      <c r="E21" s="118">
        <v>1099364.78</v>
      </c>
      <c r="F21" s="118">
        <v>1099364.78</v>
      </c>
    </row>
    <row r="22" spans="2:6" ht="25.5" customHeight="1">
      <c r="B22" s="106" t="s">
        <v>15</v>
      </c>
      <c r="C22" s="107"/>
      <c r="D22" s="118">
        <v>2856604.04</v>
      </c>
      <c r="E22" s="118">
        <v>2856604.04</v>
      </c>
      <c r="F22" s="118">
        <v>2856604.04</v>
      </c>
    </row>
    <row r="23" spans="2:6" ht="12">
      <c r="B23" s="48"/>
      <c r="C23" s="49"/>
      <c r="D23" s="14"/>
      <c r="E23" s="32"/>
      <c r="F23" s="16"/>
    </row>
    <row r="24" spans="2:6" ht="12">
      <c r="B24" s="50" t="s">
        <v>16</v>
      </c>
      <c r="C24" s="51"/>
      <c r="D24" s="34">
        <f>+D13-D17+D20</f>
        <v>3955968.8200000003</v>
      </c>
      <c r="E24" s="35">
        <f>+E13-E17+E20</f>
        <v>1511213.8200000003</v>
      </c>
      <c r="F24" s="36">
        <f>+F13-F17+F20</f>
        <v>2483608.639999993</v>
      </c>
    </row>
    <row r="25" spans="2:6" ht="12">
      <c r="B25" s="50" t="s">
        <v>17</v>
      </c>
      <c r="C25" s="51"/>
      <c r="D25" s="34">
        <f>+D24-D16</f>
        <v>3955968.8200000003</v>
      </c>
      <c r="E25" s="35">
        <f>+E24-E16</f>
        <v>1511213.8200000003</v>
      </c>
      <c r="F25" s="36">
        <f>+F24-F16</f>
        <v>2483608.639999993</v>
      </c>
    </row>
    <row r="26" spans="2:6" ht="12">
      <c r="B26" s="50" t="s">
        <v>18</v>
      </c>
      <c r="C26" s="51"/>
      <c r="D26" s="34">
        <f>+D25-D20</f>
        <v>0</v>
      </c>
      <c r="E26" s="35">
        <f>+E25-E20</f>
        <v>-2444755</v>
      </c>
      <c r="F26" s="36">
        <f>+F25-F20</f>
        <v>-1472360.1800000072</v>
      </c>
    </row>
    <row r="27" spans="2:6" ht="12">
      <c r="B27" s="48"/>
      <c r="C27" s="49"/>
      <c r="D27" s="14"/>
      <c r="E27" s="32"/>
      <c r="F27" s="16"/>
    </row>
    <row r="28" spans="2:6" ht="12">
      <c r="B28" s="52" t="s">
        <v>2</v>
      </c>
      <c r="C28" s="53"/>
      <c r="D28" s="54" t="s">
        <v>3</v>
      </c>
      <c r="E28" s="55" t="s">
        <v>4</v>
      </c>
      <c r="F28" s="56" t="s">
        <v>5</v>
      </c>
    </row>
    <row r="29" spans="2:6" ht="12">
      <c r="B29" s="57"/>
      <c r="C29" s="58"/>
      <c r="D29" s="14"/>
      <c r="E29" s="32"/>
      <c r="F29" s="16"/>
    </row>
    <row r="30" spans="2:6" ht="12">
      <c r="B30" s="50" t="s">
        <v>19</v>
      </c>
      <c r="C30" s="51"/>
      <c r="D30" s="34">
        <f>+D31+D32</f>
        <v>0</v>
      </c>
      <c r="E30" s="35">
        <f>+E31+E32</f>
        <v>0.5</v>
      </c>
      <c r="F30" s="36">
        <f>+F31+F32</f>
        <v>0</v>
      </c>
    </row>
    <row r="31" spans="2:6" ht="12">
      <c r="B31" s="40" t="s">
        <v>20</v>
      </c>
      <c r="C31" s="41"/>
      <c r="D31" s="118">
        <v>0</v>
      </c>
      <c r="E31" s="118">
        <v>0.5</v>
      </c>
      <c r="F31" s="118">
        <v>0</v>
      </c>
    </row>
    <row r="32" spans="2:6" ht="12">
      <c r="B32" s="106" t="s">
        <v>21</v>
      </c>
      <c r="C32" s="107"/>
      <c r="D32" s="118">
        <v>0</v>
      </c>
      <c r="E32" s="118">
        <v>0</v>
      </c>
      <c r="F32" s="118">
        <v>0</v>
      </c>
    </row>
    <row r="33" spans="2:6" ht="12">
      <c r="B33" s="48"/>
      <c r="C33" s="49"/>
      <c r="D33" s="14"/>
      <c r="E33" s="32"/>
      <c r="F33" s="33"/>
    </row>
    <row r="34" spans="1:7" s="65" customFormat="1" ht="12">
      <c r="A34" s="59"/>
      <c r="B34" s="60" t="s">
        <v>22</v>
      </c>
      <c r="C34" s="61"/>
      <c r="D34" s="62">
        <f>+D26+D30</f>
        <v>0</v>
      </c>
      <c r="E34" s="63">
        <f>+E26+E30</f>
        <v>-2444754.5</v>
      </c>
      <c r="F34" s="64">
        <f>+F26+F30</f>
        <v>-1472360.1800000072</v>
      </c>
      <c r="G34" s="59"/>
    </row>
    <row r="35" spans="2:6" ht="12">
      <c r="B35" s="48"/>
      <c r="C35" s="49"/>
      <c r="D35" s="14"/>
      <c r="E35" s="32"/>
      <c r="F35" s="33"/>
    </row>
    <row r="36" spans="2:6" ht="12">
      <c r="B36" s="52" t="s">
        <v>2</v>
      </c>
      <c r="C36" s="53"/>
      <c r="D36" s="54" t="s">
        <v>3</v>
      </c>
      <c r="E36" s="55" t="s">
        <v>4</v>
      </c>
      <c r="F36" s="56" t="s">
        <v>5</v>
      </c>
    </row>
    <row r="37" spans="2:6" ht="12">
      <c r="B37" s="48"/>
      <c r="C37" s="49"/>
      <c r="D37" s="14"/>
      <c r="E37" s="32"/>
      <c r="F37" s="33"/>
    </row>
    <row r="38" spans="2:6" ht="12">
      <c r="B38" s="50" t="s">
        <v>23</v>
      </c>
      <c r="C38" s="51"/>
      <c r="D38" s="62">
        <f>+D39+D40</f>
        <v>0</v>
      </c>
      <c r="E38" s="63">
        <f>+E39+E40</f>
        <v>0</v>
      </c>
      <c r="F38" s="64">
        <f>+F39+F40</f>
        <v>0</v>
      </c>
    </row>
    <row r="39" spans="2:6" ht="12">
      <c r="B39" s="40" t="s">
        <v>24</v>
      </c>
      <c r="C39" s="41"/>
      <c r="D39" s="118">
        <v>0</v>
      </c>
      <c r="E39" s="118">
        <v>0</v>
      </c>
      <c r="F39" s="118">
        <v>0</v>
      </c>
    </row>
    <row r="40" spans="2:6" ht="24" customHeight="1">
      <c r="B40" s="106" t="s">
        <v>25</v>
      </c>
      <c r="C40" s="107"/>
      <c r="D40" s="118">
        <v>0</v>
      </c>
      <c r="E40" s="118">
        <v>0</v>
      </c>
      <c r="F40" s="118">
        <v>0</v>
      </c>
    </row>
    <row r="41" spans="2:6" ht="12">
      <c r="B41" s="50" t="s">
        <v>26</v>
      </c>
      <c r="C41" s="51"/>
      <c r="D41" s="34">
        <f>+D42+D43</f>
        <v>0</v>
      </c>
      <c r="E41" s="35">
        <f>+E42+E43</f>
        <v>0</v>
      </c>
      <c r="F41" s="36">
        <f>+F42+F43</f>
        <v>0</v>
      </c>
    </row>
    <row r="42" spans="2:6" ht="12">
      <c r="B42" s="40" t="s">
        <v>27</v>
      </c>
      <c r="C42" s="41"/>
      <c r="D42" s="118">
        <v>0</v>
      </c>
      <c r="E42" s="118">
        <v>0</v>
      </c>
      <c r="F42" s="118">
        <v>0</v>
      </c>
    </row>
    <row r="43" spans="2:6" ht="12">
      <c r="B43" s="104" t="s">
        <v>28</v>
      </c>
      <c r="C43" s="105"/>
      <c r="D43" s="118">
        <v>0</v>
      </c>
      <c r="E43" s="118">
        <v>0</v>
      </c>
      <c r="F43" s="118">
        <v>0</v>
      </c>
    </row>
    <row r="44" spans="2:6" ht="12">
      <c r="B44" s="40"/>
      <c r="C44" s="41"/>
      <c r="D44" s="14"/>
      <c r="E44" s="32"/>
      <c r="F44" s="33"/>
    </row>
    <row r="45" spans="2:6" ht="12">
      <c r="B45" s="50" t="s">
        <v>29</v>
      </c>
      <c r="C45" s="51"/>
      <c r="D45" s="34">
        <f>+D38-D41</f>
        <v>0</v>
      </c>
      <c r="E45" s="35">
        <f>+E38-E41</f>
        <v>0</v>
      </c>
      <c r="F45" s="36">
        <f>+F38-F41</f>
        <v>0</v>
      </c>
    </row>
    <row r="46" spans="2:6" ht="12">
      <c r="B46" s="48"/>
      <c r="C46" s="49"/>
      <c r="D46" s="14"/>
      <c r="E46" s="32"/>
      <c r="F46" s="33"/>
    </row>
    <row r="47" spans="2:6" ht="12">
      <c r="B47" s="52" t="s">
        <v>2</v>
      </c>
      <c r="C47" s="53"/>
      <c r="D47" s="54" t="s">
        <v>3</v>
      </c>
      <c r="E47" s="55" t="s">
        <v>4</v>
      </c>
      <c r="F47" s="56" t="s">
        <v>5</v>
      </c>
    </row>
    <row r="48" spans="2:6" ht="12">
      <c r="B48" s="48"/>
      <c r="C48" s="49"/>
      <c r="D48" s="14"/>
      <c r="E48" s="32"/>
      <c r="F48" s="33"/>
    </row>
    <row r="49" spans="1:7" s="11" customFormat="1" ht="12">
      <c r="A49" s="1"/>
      <c r="B49" s="48" t="s">
        <v>30</v>
      </c>
      <c r="C49" s="49"/>
      <c r="D49" s="68">
        <f>D14</f>
        <v>263823952</v>
      </c>
      <c r="E49" s="69">
        <f>E14</f>
        <v>278226895</v>
      </c>
      <c r="F49" s="70">
        <f>F14</f>
        <v>278226895</v>
      </c>
      <c r="G49" s="1"/>
    </row>
    <row r="50" spans="1:7" s="11" customFormat="1" ht="24.75" customHeight="1">
      <c r="A50" s="1"/>
      <c r="B50" s="104" t="s">
        <v>31</v>
      </c>
      <c r="C50" s="105"/>
      <c r="D50" s="68">
        <f>+D51-D52</f>
        <v>0</v>
      </c>
      <c r="E50" s="69">
        <f>+E51-E52</f>
        <v>0</v>
      </c>
      <c r="F50" s="71">
        <f>+F51-F52</f>
        <v>0</v>
      </c>
      <c r="G50" s="1"/>
    </row>
    <row r="51" spans="1:7" s="11" customFormat="1" ht="12">
      <c r="A51" s="1" t="s">
        <v>32</v>
      </c>
      <c r="B51" s="48" t="s">
        <v>24</v>
      </c>
      <c r="C51" s="49"/>
      <c r="D51" s="68">
        <f>D39</f>
        <v>0</v>
      </c>
      <c r="E51" s="69">
        <f>E39</f>
        <v>0</v>
      </c>
      <c r="F51" s="70">
        <f>F39</f>
        <v>0</v>
      </c>
      <c r="G51" s="1"/>
    </row>
    <row r="52" spans="2:6" ht="12">
      <c r="B52" s="48" t="s">
        <v>27</v>
      </c>
      <c r="C52" s="49"/>
      <c r="D52" s="14">
        <f>D42</f>
        <v>0</v>
      </c>
      <c r="E52" s="69">
        <f>E42</f>
        <v>0</v>
      </c>
      <c r="F52" s="69">
        <f>F42</f>
        <v>0</v>
      </c>
    </row>
    <row r="53" spans="2:6" ht="12">
      <c r="B53" s="48" t="s">
        <v>33</v>
      </c>
      <c r="C53" s="49"/>
      <c r="D53" s="14">
        <f>D18</f>
        <v>263823952</v>
      </c>
      <c r="E53" s="69">
        <f>E18</f>
        <v>280340160</v>
      </c>
      <c r="F53" s="69">
        <f>F18</f>
        <v>280340160</v>
      </c>
    </row>
    <row r="54" spans="2:6" ht="12">
      <c r="B54" s="48" t="s">
        <v>34</v>
      </c>
      <c r="C54" s="49"/>
      <c r="D54" s="14">
        <f>D21</f>
        <v>1099364.78</v>
      </c>
      <c r="E54" s="69">
        <f>E21</f>
        <v>1099364.78</v>
      </c>
      <c r="F54" s="69">
        <f>F21</f>
        <v>1099364.78</v>
      </c>
    </row>
    <row r="55" spans="2:6" ht="12">
      <c r="B55" s="48"/>
      <c r="C55" s="49"/>
      <c r="D55" s="14"/>
      <c r="E55" s="32"/>
      <c r="F55" s="33"/>
    </row>
    <row r="56" spans="2:6" ht="12">
      <c r="B56" s="50" t="s">
        <v>35</v>
      </c>
      <c r="C56" s="51"/>
      <c r="D56" s="34">
        <f>+D49+D50-D53+D54</f>
        <v>1099364.78</v>
      </c>
      <c r="E56" s="35">
        <f>+E49+E50-E53+E54</f>
        <v>-1013900.22</v>
      </c>
      <c r="F56" s="36">
        <f>+F49+F50-F53+F54</f>
        <v>-1013900.22</v>
      </c>
    </row>
    <row r="57" spans="2:6" ht="12">
      <c r="B57" s="72" t="s">
        <v>36</v>
      </c>
      <c r="C57" s="73"/>
      <c r="D57" s="74">
        <f>+D56-D50</f>
        <v>1099364.78</v>
      </c>
      <c r="E57" s="75">
        <f>+E56-E50</f>
        <v>-1013900.22</v>
      </c>
      <c r="F57" s="76">
        <f>+F56-F50</f>
        <v>-1013900.22</v>
      </c>
    </row>
    <row r="58" spans="2:6" ht="12">
      <c r="B58" s="52" t="s">
        <v>2</v>
      </c>
      <c r="C58" s="53"/>
      <c r="D58" s="54" t="s">
        <v>3</v>
      </c>
      <c r="E58" s="55" t="s">
        <v>4</v>
      </c>
      <c r="F58" s="56" t="s">
        <v>5</v>
      </c>
    </row>
    <row r="59" spans="2:6" ht="12">
      <c r="B59" s="77"/>
      <c r="C59" s="78"/>
      <c r="D59" s="79"/>
      <c r="E59" s="80"/>
      <c r="F59" s="81"/>
    </row>
    <row r="60" spans="2:6" ht="12">
      <c r="B60" s="48"/>
      <c r="C60" s="49"/>
      <c r="D60" s="14"/>
      <c r="E60" s="32"/>
      <c r="F60" s="33"/>
    </row>
    <row r="61" spans="2:6" ht="12">
      <c r="B61" s="82" t="s">
        <v>37</v>
      </c>
      <c r="C61" s="83"/>
      <c r="D61" s="14">
        <f>D15</f>
        <v>0</v>
      </c>
      <c r="E61" s="14">
        <f>E15</f>
        <v>5916982</v>
      </c>
      <c r="F61" s="32">
        <f>F15</f>
        <v>5916982</v>
      </c>
    </row>
    <row r="62" spans="2:6" ht="25.5" customHeight="1">
      <c r="B62" s="104" t="s">
        <v>38</v>
      </c>
      <c r="C62" s="105"/>
      <c r="D62" s="14">
        <f>D63-D64</f>
        <v>0</v>
      </c>
      <c r="E62" s="14">
        <f>E63-E64</f>
        <v>0</v>
      </c>
      <c r="F62" s="32">
        <f>F63-F64</f>
        <v>0</v>
      </c>
    </row>
    <row r="63" spans="2:6" ht="24.75" customHeight="1">
      <c r="B63" s="104" t="s">
        <v>25</v>
      </c>
      <c r="C63" s="105"/>
      <c r="D63" s="14">
        <f>D40</f>
        <v>0</v>
      </c>
      <c r="E63" s="14">
        <f>E40</f>
        <v>0</v>
      </c>
      <c r="F63" s="69">
        <f>F40</f>
        <v>0</v>
      </c>
    </row>
    <row r="64" spans="2:6" ht="12">
      <c r="B64" s="106" t="s">
        <v>28</v>
      </c>
      <c r="C64" s="107"/>
      <c r="D64" s="68">
        <f>D43</f>
        <v>0</v>
      </c>
      <c r="E64" s="69">
        <f>E43</f>
        <v>0</v>
      </c>
      <c r="F64" s="16">
        <f>F43</f>
        <v>0</v>
      </c>
    </row>
    <row r="65" spans="2:6" ht="12">
      <c r="B65" s="40"/>
      <c r="C65" s="41"/>
      <c r="D65" s="14"/>
      <c r="E65" s="32"/>
      <c r="F65" s="16"/>
    </row>
    <row r="66" spans="2:6" ht="12">
      <c r="B66" s="48" t="s">
        <v>39</v>
      </c>
      <c r="C66" s="49"/>
      <c r="D66" s="14">
        <f>D19</f>
        <v>0</v>
      </c>
      <c r="E66" s="32">
        <f>E19</f>
        <v>6248472</v>
      </c>
      <c r="F66" s="33">
        <f>F19</f>
        <v>5276077.18</v>
      </c>
    </row>
    <row r="67" spans="2:6" ht="12">
      <c r="B67" s="48"/>
      <c r="C67" s="49"/>
      <c r="D67" s="25"/>
      <c r="E67" s="15"/>
      <c r="F67" s="16"/>
    </row>
    <row r="68" spans="2:6" ht="12">
      <c r="B68" s="48" t="s">
        <v>40</v>
      </c>
      <c r="C68" s="49"/>
      <c r="D68" s="14">
        <f>D22</f>
        <v>2856604.04</v>
      </c>
      <c r="E68" s="14">
        <f>E22</f>
        <v>2856604.04</v>
      </c>
      <c r="F68" s="32">
        <f>F22</f>
        <v>2856604.04</v>
      </c>
    </row>
    <row r="69" spans="2:6" ht="12">
      <c r="B69" s="57"/>
      <c r="C69" s="58"/>
      <c r="D69" s="14"/>
      <c r="E69" s="32"/>
      <c r="F69" s="33"/>
    </row>
    <row r="70" spans="2:6" ht="12">
      <c r="B70" s="50" t="s">
        <v>41</v>
      </c>
      <c r="C70" s="51"/>
      <c r="D70" s="34">
        <f>+D61+D62-D66+D68</f>
        <v>2856604.04</v>
      </c>
      <c r="E70" s="35">
        <f>+E61+E62-E66+E68</f>
        <v>2525114.04</v>
      </c>
      <c r="F70" s="36">
        <f>+F61+F62-F66+F68</f>
        <v>3497508.8600000003</v>
      </c>
    </row>
    <row r="71" spans="2:6" ht="12">
      <c r="B71" s="50" t="s">
        <v>42</v>
      </c>
      <c r="C71" s="51"/>
      <c r="D71" s="34">
        <f>+D70-D62</f>
        <v>2856604.04</v>
      </c>
      <c r="E71" s="35">
        <f>+E70-E62</f>
        <v>2525114.04</v>
      </c>
      <c r="F71" s="36">
        <f>+F70-F62</f>
        <v>3497508.8600000003</v>
      </c>
    </row>
    <row r="72" spans="2:6" ht="12">
      <c r="B72" s="84"/>
      <c r="C72" s="85"/>
      <c r="D72" s="86"/>
      <c r="E72" s="87"/>
      <c r="F72" s="88"/>
    </row>
    <row r="73" spans="2:8" ht="12">
      <c r="B73" s="108"/>
      <c r="C73" s="108"/>
      <c r="D73" s="108"/>
      <c r="E73" s="108"/>
      <c r="F73" s="108"/>
      <c r="G73" s="108"/>
      <c r="H73" s="108"/>
    </row>
    <row r="74" spans="2:6" ht="12">
      <c r="B74" s="89"/>
      <c r="C74" s="89"/>
      <c r="D74" s="90"/>
      <c r="E74" s="90"/>
      <c r="F74" s="90"/>
    </row>
    <row r="75" spans="2:6" ht="12">
      <c r="B75" s="91"/>
      <c r="C75" s="91"/>
      <c r="D75" s="91"/>
      <c r="E75" s="91"/>
      <c r="F75" s="92"/>
    </row>
    <row r="76" spans="1:10" s="93" customFormat="1" ht="12">
      <c r="A76" s="6"/>
      <c r="E76" s="94"/>
      <c r="F76" s="94"/>
      <c r="H76" s="95"/>
      <c r="I76" s="95"/>
      <c r="J76" s="6"/>
    </row>
    <row r="77" spans="2:11" s="6" customFormat="1" ht="13.5" customHeight="1">
      <c r="B77" s="96"/>
      <c r="E77" s="109"/>
      <c r="F77" s="109"/>
      <c r="G77" s="97"/>
      <c r="H77" s="97"/>
      <c r="I77" s="97"/>
      <c r="K77" s="98"/>
    </row>
    <row r="78" spans="2:11" s="6" customFormat="1" ht="13.5" customHeight="1">
      <c r="B78" s="99"/>
      <c r="E78" s="110"/>
      <c r="F78" s="110"/>
      <c r="G78" s="100"/>
      <c r="H78" s="100"/>
      <c r="I78" s="100"/>
      <c r="K78" s="98"/>
    </row>
    <row r="79" spans="2:6" ht="12">
      <c r="B79" s="92"/>
      <c r="C79" s="92"/>
      <c r="D79" s="101"/>
      <c r="E79" s="101"/>
      <c r="F79" s="101"/>
    </row>
    <row r="80" spans="2:6" ht="12">
      <c r="B80" s="92"/>
      <c r="C80" s="92"/>
      <c r="D80" s="101"/>
      <c r="E80" s="101"/>
      <c r="F80" s="101"/>
    </row>
    <row r="81" spans="2:6" ht="12">
      <c r="B81" s="91"/>
      <c r="C81" s="91"/>
      <c r="D81" s="102"/>
      <c r="E81" s="102"/>
      <c r="F81" s="102"/>
    </row>
    <row r="82" spans="2:6" ht="12">
      <c r="B82" s="92"/>
      <c r="C82" s="92"/>
      <c r="D82" s="101"/>
      <c r="E82" s="101"/>
      <c r="F82" s="92"/>
    </row>
    <row r="83" spans="2:13" s="1" customFormat="1" ht="12">
      <c r="B83" s="92"/>
      <c r="C83" s="92"/>
      <c r="D83" s="101"/>
      <c r="E83" s="101"/>
      <c r="F83" s="101"/>
      <c r="H83" s="2"/>
      <c r="I83" s="2"/>
      <c r="J83" s="2"/>
      <c r="K83" s="2"/>
      <c r="L83" s="2"/>
      <c r="M83" s="2"/>
    </row>
    <row r="84" spans="2:13" s="1" customFormat="1" ht="12">
      <c r="B84" s="92"/>
      <c r="C84" s="92"/>
      <c r="D84" s="101"/>
      <c r="E84" s="101"/>
      <c r="F84" s="101"/>
      <c r="H84" s="2"/>
      <c r="I84" s="2"/>
      <c r="J84" s="2"/>
      <c r="K84" s="2"/>
      <c r="L84" s="2"/>
      <c r="M84" s="2"/>
    </row>
    <row r="85" spans="2:13" s="1" customFormat="1" ht="12">
      <c r="B85" s="92"/>
      <c r="C85" s="92"/>
      <c r="D85" s="101"/>
      <c r="E85" s="101"/>
      <c r="F85" s="101"/>
      <c r="H85" s="2"/>
      <c r="I85" s="2"/>
      <c r="J85" s="2"/>
      <c r="K85" s="2"/>
      <c r="L85" s="2"/>
      <c r="M85" s="2"/>
    </row>
    <row r="86" spans="2:13" s="1" customFormat="1" ht="12">
      <c r="B86" s="92"/>
      <c r="C86" s="92"/>
      <c r="D86" s="101"/>
      <c r="E86" s="101"/>
      <c r="F86" s="92"/>
      <c r="H86" s="2"/>
      <c r="I86" s="2"/>
      <c r="J86" s="2"/>
      <c r="K86" s="2"/>
      <c r="L86" s="2"/>
      <c r="M86" s="2"/>
    </row>
    <row r="87" spans="2:13" s="1" customFormat="1" ht="12">
      <c r="B87" s="91"/>
      <c r="C87" s="91"/>
      <c r="D87" s="102"/>
      <c r="E87" s="102"/>
      <c r="F87" s="101"/>
      <c r="H87" s="2"/>
      <c r="I87" s="2"/>
      <c r="J87" s="2"/>
      <c r="K87" s="2"/>
      <c r="L87" s="2"/>
      <c r="M87" s="2"/>
    </row>
    <row r="88" spans="2:13" s="1" customFormat="1" ht="12">
      <c r="B88" s="91"/>
      <c r="C88" s="91"/>
      <c r="D88" s="102"/>
      <c r="E88" s="102"/>
      <c r="F88" s="103"/>
      <c r="H88" s="2"/>
      <c r="I88" s="2"/>
      <c r="J88" s="2"/>
      <c r="K88" s="2"/>
      <c r="L88" s="2"/>
      <c r="M88" s="2"/>
    </row>
    <row r="89" spans="2:13" s="1" customFormat="1" ht="12">
      <c r="B89" s="92"/>
      <c r="C89" s="92"/>
      <c r="D89" s="101"/>
      <c r="E89" s="101"/>
      <c r="F89" s="101"/>
      <c r="H89" s="2"/>
      <c r="I89" s="2"/>
      <c r="J89" s="2"/>
      <c r="K89" s="2"/>
      <c r="L89" s="2"/>
      <c r="M89" s="2"/>
    </row>
    <row r="90" spans="2:13" s="1" customFormat="1" ht="12">
      <c r="B90" s="92"/>
      <c r="C90" s="92"/>
      <c r="D90" s="101"/>
      <c r="E90" s="101"/>
      <c r="F90" s="101"/>
      <c r="H90" s="2"/>
      <c r="I90" s="2"/>
      <c r="J90" s="2"/>
      <c r="K90" s="2"/>
      <c r="L90" s="2"/>
      <c r="M90" s="2"/>
    </row>
    <row r="91" spans="2:13" s="1" customFormat="1" ht="12">
      <c r="B91" s="92"/>
      <c r="C91" s="92"/>
      <c r="D91" s="101"/>
      <c r="E91" s="101"/>
      <c r="F91" s="101"/>
      <c r="H91" s="2"/>
      <c r="I91" s="2"/>
      <c r="J91" s="2"/>
      <c r="K91" s="2"/>
      <c r="L91" s="2"/>
      <c r="M91" s="2"/>
    </row>
    <row r="92" spans="2:13" s="1" customFormat="1" ht="12">
      <c r="B92" s="92"/>
      <c r="C92" s="92"/>
      <c r="D92" s="101"/>
      <c r="E92" s="101"/>
      <c r="F92" s="101"/>
      <c r="H92" s="2"/>
      <c r="I92" s="2"/>
      <c r="J92" s="2"/>
      <c r="K92" s="2"/>
      <c r="L92" s="2"/>
      <c r="M92" s="2"/>
    </row>
    <row r="93" spans="2:13" s="1" customFormat="1" ht="12">
      <c r="B93" s="92"/>
      <c r="C93" s="92"/>
      <c r="D93" s="101"/>
      <c r="E93" s="101"/>
      <c r="F93" s="101"/>
      <c r="H93" s="2"/>
      <c r="I93" s="2"/>
      <c r="J93" s="2"/>
      <c r="K93" s="2"/>
      <c r="L93" s="2"/>
      <c r="M93" s="2"/>
    </row>
    <row r="94" spans="2:13" s="1" customFormat="1" ht="12">
      <c r="B94" s="92"/>
      <c r="C94" s="92"/>
      <c r="D94" s="101"/>
      <c r="E94" s="101"/>
      <c r="F94" s="101"/>
      <c r="H94" s="2"/>
      <c r="I94" s="2"/>
      <c r="J94" s="2"/>
      <c r="K94" s="2"/>
      <c r="L94" s="2"/>
      <c r="M94" s="2"/>
    </row>
    <row r="95" spans="2:13" s="1" customFormat="1" ht="12">
      <c r="B95" s="92"/>
      <c r="C95" s="92"/>
      <c r="D95" s="101"/>
      <c r="E95" s="101"/>
      <c r="F95" s="101"/>
      <c r="H95" s="2"/>
      <c r="I95" s="2"/>
      <c r="J95" s="2"/>
      <c r="K95" s="2"/>
      <c r="L95" s="2"/>
      <c r="M95" s="2"/>
    </row>
    <row r="96" spans="2:13" s="1" customFormat="1" ht="12">
      <c r="B96" s="92"/>
      <c r="C96" s="92"/>
      <c r="D96" s="101"/>
      <c r="E96" s="101"/>
      <c r="F96" s="101"/>
      <c r="H96" s="2"/>
      <c r="I96" s="2"/>
      <c r="J96" s="2"/>
      <c r="K96" s="2"/>
      <c r="L96" s="2"/>
      <c r="M96" s="2"/>
    </row>
    <row r="97" spans="2:13" s="1" customFormat="1" ht="12">
      <c r="B97" s="92"/>
      <c r="C97" s="92"/>
      <c r="D97" s="101"/>
      <c r="E97" s="101"/>
      <c r="F97" s="101"/>
      <c r="H97" s="2"/>
      <c r="I97" s="2"/>
      <c r="J97" s="2"/>
      <c r="K97" s="2"/>
      <c r="L97" s="2"/>
      <c r="M97" s="2"/>
    </row>
    <row r="98" spans="2:13" s="1" customFormat="1" ht="12">
      <c r="B98" s="92"/>
      <c r="C98" s="92"/>
      <c r="D98" s="101"/>
      <c r="E98" s="101"/>
      <c r="F98" s="101"/>
      <c r="H98" s="2"/>
      <c r="I98" s="2"/>
      <c r="J98" s="2"/>
      <c r="K98" s="2"/>
      <c r="L98" s="2"/>
      <c r="M98" s="2"/>
    </row>
    <row r="99" spans="2:13" s="1" customFormat="1" ht="12">
      <c r="B99" s="92"/>
      <c r="C99" s="92"/>
      <c r="D99" s="101"/>
      <c r="E99" s="101"/>
      <c r="F99" s="101"/>
      <c r="H99" s="2"/>
      <c r="I99" s="2"/>
      <c r="J99" s="2"/>
      <c r="K99" s="2"/>
      <c r="L99" s="2"/>
      <c r="M99" s="2"/>
    </row>
    <row r="100" spans="2:13" s="1" customFormat="1" ht="12">
      <c r="B100" s="92"/>
      <c r="C100" s="92"/>
      <c r="D100" s="101"/>
      <c r="E100" s="101"/>
      <c r="F100" s="101"/>
      <c r="H100" s="2"/>
      <c r="I100" s="2"/>
      <c r="J100" s="2"/>
      <c r="K100" s="2"/>
      <c r="L100" s="2"/>
      <c r="M100" s="2"/>
    </row>
    <row r="101" spans="2:13" s="1" customFormat="1" ht="12">
      <c r="B101" s="91"/>
      <c r="C101" s="91"/>
      <c r="D101" s="102"/>
      <c r="E101" s="102"/>
      <c r="F101" s="101"/>
      <c r="H101" s="2"/>
      <c r="I101" s="2"/>
      <c r="J101" s="2"/>
      <c r="K101" s="2"/>
      <c r="L101" s="2"/>
      <c r="M101" s="2"/>
    </row>
    <row r="102" spans="2:13" s="1" customFormat="1" ht="12">
      <c r="B102" s="91"/>
      <c r="C102" s="91"/>
      <c r="D102" s="102"/>
      <c r="E102" s="102"/>
      <c r="F102" s="101"/>
      <c r="H102" s="2"/>
      <c r="I102" s="2"/>
      <c r="J102" s="2"/>
      <c r="K102" s="2"/>
      <c r="L102" s="2"/>
      <c r="M102" s="2"/>
    </row>
    <row r="103" spans="2:13" s="1" customFormat="1" ht="12">
      <c r="B103" s="92"/>
      <c r="C103" s="92"/>
      <c r="D103" s="101"/>
      <c r="E103" s="101"/>
      <c r="F103" s="91"/>
      <c r="H103" s="2"/>
      <c r="I103" s="2"/>
      <c r="J103" s="2"/>
      <c r="K103" s="2"/>
      <c r="L103" s="2"/>
      <c r="M103" s="2"/>
    </row>
    <row r="104" spans="2:13" s="1" customFormat="1" ht="12">
      <c r="B104" s="92"/>
      <c r="C104" s="92"/>
      <c r="D104" s="101"/>
      <c r="E104" s="101"/>
      <c r="F104" s="91"/>
      <c r="H104" s="2"/>
      <c r="I104" s="2"/>
      <c r="J104" s="2"/>
      <c r="K104" s="2"/>
      <c r="L104" s="2"/>
      <c r="M104" s="2"/>
    </row>
    <row r="105" spans="2:13" s="1" customFormat="1" ht="12">
      <c r="B105" s="92"/>
      <c r="C105" s="92"/>
      <c r="D105" s="101"/>
      <c r="E105" s="101"/>
      <c r="F105" s="91"/>
      <c r="H105" s="2"/>
      <c r="I105" s="2"/>
      <c r="J105" s="2"/>
      <c r="K105" s="2"/>
      <c r="L105" s="2"/>
      <c r="M105" s="2"/>
    </row>
    <row r="106" spans="2:13" s="1" customFormat="1" ht="12">
      <c r="B106" s="92"/>
      <c r="C106" s="92"/>
      <c r="D106" s="101"/>
      <c r="E106" s="101"/>
      <c r="F106" s="91"/>
      <c r="H106" s="2"/>
      <c r="I106" s="2"/>
      <c r="J106" s="2"/>
      <c r="K106" s="2"/>
      <c r="L106" s="2"/>
      <c r="M106" s="2"/>
    </row>
    <row r="107" spans="2:13" s="1" customFormat="1" ht="12">
      <c r="B107" s="92"/>
      <c r="C107" s="92"/>
      <c r="D107" s="101"/>
      <c r="E107" s="101"/>
      <c r="F107" s="101"/>
      <c r="H107" s="2"/>
      <c r="I107" s="2"/>
      <c r="J107" s="2"/>
      <c r="K107" s="2"/>
      <c r="L107" s="2"/>
      <c r="M107" s="2"/>
    </row>
    <row r="108" spans="2:13" s="1" customFormat="1" ht="12">
      <c r="B108" s="92"/>
      <c r="C108" s="92"/>
      <c r="D108" s="101"/>
      <c r="E108" s="101"/>
      <c r="F108" s="101"/>
      <c r="H108" s="2"/>
      <c r="I108" s="2"/>
      <c r="J108" s="2"/>
      <c r="K108" s="2"/>
      <c r="L108" s="2"/>
      <c r="M108" s="2"/>
    </row>
    <row r="109" spans="2:13" s="1" customFormat="1" ht="12">
      <c r="B109" s="92"/>
      <c r="C109" s="92"/>
      <c r="D109" s="101"/>
      <c r="E109" s="101"/>
      <c r="F109" s="101"/>
      <c r="H109" s="2"/>
      <c r="I109" s="2"/>
      <c r="J109" s="2"/>
      <c r="K109" s="2"/>
      <c r="L109" s="2"/>
      <c r="M109" s="2"/>
    </row>
    <row r="110" spans="2:13" s="1" customFormat="1" ht="12">
      <c r="B110" s="92"/>
      <c r="C110" s="92"/>
      <c r="D110" s="101"/>
      <c r="E110" s="101"/>
      <c r="F110" s="101"/>
      <c r="H110" s="2"/>
      <c r="I110" s="2"/>
      <c r="J110" s="2"/>
      <c r="K110" s="2"/>
      <c r="L110" s="2"/>
      <c r="M110" s="2"/>
    </row>
    <row r="111" spans="2:13" s="1" customFormat="1" ht="12">
      <c r="B111" s="92"/>
      <c r="C111" s="92"/>
      <c r="D111" s="101"/>
      <c r="E111" s="101"/>
      <c r="F111" s="101"/>
      <c r="H111" s="2"/>
      <c r="I111" s="2"/>
      <c r="J111" s="2"/>
      <c r="K111" s="2"/>
      <c r="L111" s="2"/>
      <c r="M111" s="2"/>
    </row>
    <row r="112" spans="2:13" s="1" customFormat="1" ht="12">
      <c r="B112" s="92"/>
      <c r="C112" s="92"/>
      <c r="D112" s="101"/>
      <c r="E112" s="101"/>
      <c r="F112" s="101"/>
      <c r="H112" s="2"/>
      <c r="I112" s="2"/>
      <c r="J112" s="2"/>
      <c r="K112" s="2"/>
      <c r="L112" s="2"/>
      <c r="M112" s="2"/>
    </row>
    <row r="113" spans="2:13" s="1" customFormat="1" ht="12">
      <c r="B113" s="92"/>
      <c r="C113" s="92"/>
      <c r="D113" s="101"/>
      <c r="E113" s="101"/>
      <c r="F113" s="101"/>
      <c r="H113" s="2"/>
      <c r="I113" s="2"/>
      <c r="J113" s="2"/>
      <c r="K113" s="2"/>
      <c r="L113" s="2"/>
      <c r="M113" s="2"/>
    </row>
    <row r="114" spans="2:13" s="1" customFormat="1" ht="12">
      <c r="B114" s="92"/>
      <c r="C114" s="92"/>
      <c r="D114" s="101"/>
      <c r="E114" s="101"/>
      <c r="F114" s="101"/>
      <c r="H114" s="2"/>
      <c r="I114" s="2"/>
      <c r="J114" s="2"/>
      <c r="K114" s="2"/>
      <c r="L114" s="2"/>
      <c r="M114" s="2"/>
    </row>
    <row r="115" spans="2:13" s="1" customFormat="1" ht="12">
      <c r="B115" s="92"/>
      <c r="C115" s="92"/>
      <c r="D115" s="101"/>
      <c r="E115" s="101"/>
      <c r="F115" s="101"/>
      <c r="H115" s="2"/>
      <c r="I115" s="2"/>
      <c r="J115" s="2"/>
      <c r="K115" s="2"/>
      <c r="L115" s="2"/>
      <c r="M115" s="2"/>
    </row>
    <row r="116" spans="2:13" s="1" customFormat="1" ht="12">
      <c r="B116" s="92"/>
      <c r="C116" s="92"/>
      <c r="D116" s="101"/>
      <c r="E116" s="101"/>
      <c r="F116" s="101"/>
      <c r="H116" s="2"/>
      <c r="I116" s="2"/>
      <c r="J116" s="2"/>
      <c r="K116" s="2"/>
      <c r="L116" s="2"/>
      <c r="M116" s="2"/>
    </row>
    <row r="117" spans="2:13" s="1" customFormat="1" ht="12">
      <c r="B117" s="65"/>
      <c r="C117" s="65"/>
      <c r="D117" s="2"/>
      <c r="E117" s="2"/>
      <c r="F117" s="2"/>
      <c r="H117" s="2"/>
      <c r="I117" s="2"/>
      <c r="J117" s="2"/>
      <c r="K117" s="2"/>
      <c r="L117" s="2"/>
      <c r="M117" s="2"/>
    </row>
    <row r="118" spans="2:13" s="1" customFormat="1" ht="12">
      <c r="B118" s="65"/>
      <c r="C118" s="65"/>
      <c r="D118" s="2"/>
      <c r="E118" s="2"/>
      <c r="F118" s="2"/>
      <c r="H118" s="2"/>
      <c r="I118" s="2"/>
      <c r="J118" s="2"/>
      <c r="K118" s="2"/>
      <c r="L118" s="2"/>
      <c r="M118" s="2"/>
    </row>
  </sheetData>
  <sheetProtection selectLockedCells="1"/>
  <mergeCells count="20">
    <mergeCell ref="B2:F2"/>
    <mergeCell ref="B5:F5"/>
    <mergeCell ref="B6:F6"/>
    <mergeCell ref="B7:F7"/>
    <mergeCell ref="B8:F8"/>
    <mergeCell ref="C9:F9"/>
    <mergeCell ref="B3:F3"/>
    <mergeCell ref="B4:F4"/>
    <mergeCell ref="B19:C19"/>
    <mergeCell ref="B22:C22"/>
    <mergeCell ref="B32:C32"/>
    <mergeCell ref="B40:C40"/>
    <mergeCell ref="B43:C43"/>
    <mergeCell ref="B50:C50"/>
    <mergeCell ref="B62:C62"/>
    <mergeCell ref="B63:C63"/>
    <mergeCell ref="B64:C64"/>
    <mergeCell ref="B73:H73"/>
    <mergeCell ref="E77:F77"/>
    <mergeCell ref="E78:F78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50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2017-12-18T18:42:56Z</dcterms:created>
  <dcterms:modified xsi:type="dcterms:W3CDTF">2018-02-16T22:17:51Z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