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<sst xmlns="http://schemas.openxmlformats.org/spreadsheetml/2006/main" count="66" uniqueCount="63">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</sst>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2316612701.3800001</v>
      </c>
      <c r="F15" s="28">
        <f>SUM(F16:F23)</f>
        <v>2108008057.04</v>
      </c>
      <c r="G15" s="24"/>
      <c r="H15" s="67" t="s">
        <v>5</v>
      </c>
      <c r="I15" s="67"/>
      <c r="J15" s="28">
        <f>SUM(J16:J18)</f>
        <v>1863749068.73</v>
      </c>
      <c r="K15" s="28">
        <f>SUM(K16:K18)</f>
        <v>1565889381.05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524934011.07999998</v>
      </c>
      <c r="K16" s="56">
        <v>481468615.56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127473276.47</v>
      </c>
      <c r="K17" s="56">
        <v>81170669.739999995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1211341781.1800001</v>
      </c>
      <c r="K18" s="56">
        <v>1003250095.75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53898280.920000002</v>
      </c>
      <c r="F20" s="56">
        <v>26065719.109999999</v>
      </c>
      <c r="G20" s="24"/>
      <c r="H20" s="67" t="s">
        <v>14</v>
      </c>
      <c r="I20" s="67"/>
      <c r="J20" s="28">
        <f>SUM(J21:J29)</f>
        <v>158368051.22</v>
      </c>
      <c r="K20" s="28">
        <f>SUM(K21:K29)</f>
        <v>101482741.72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950000</v>
      </c>
      <c r="K21" s="56">
        <v>950000</v>
      </c>
      <c r="L21" s="29"/>
    </row>
    <row r="22" spans="2:12" ht="15" x14ac:dyDescent="0.25">
      <c r="B22" s="30"/>
      <c r="C22" s="58" t="s">
        <v>17</v>
      </c>
      <c r="D22" s="58"/>
      <c r="E22" s="56">
        <v>2262714420.46</v>
      </c>
      <c r="F22" s="56">
        <v>2081942337.9300001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10487132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356816798.69</v>
      </c>
      <c r="F25" s="28">
        <f>SUM(F26:F27)</f>
        <v>688780950.72000003</v>
      </c>
      <c r="G25" s="24"/>
      <c r="H25" s="58" t="s">
        <v>23</v>
      </c>
      <c r="I25" s="58"/>
      <c r="J25" s="56">
        <v>146930919.22</v>
      </c>
      <c r="K25" s="56">
        <v>100532741.72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356816798.69</v>
      </c>
      <c r="F27" s="56">
        <v>688780950.72000003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12720013.010000002</v>
      </c>
      <c r="F29" s="28">
        <f>SUM(F30:F34)</f>
        <v>11191906.860000001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8422663.7200000007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9751237.8900000006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2968775.12</v>
      </c>
      <c r="F34" s="56">
        <v>2769243.14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2686149513.0800004</v>
      </c>
      <c r="F36" s="36">
        <f>F15+F25+F29</f>
        <v>2807980914.6200004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247272850.47</v>
      </c>
      <c r="K43" s="38">
        <f>SUM(K44:K49)</f>
        <v>331416035.67000002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172241501.00999999</v>
      </c>
      <c r="K44" s="56">
        <v>226653258.66999999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48944267</v>
      </c>
      <c r="K45" s="56">
        <v>84262597.569999993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378995.43</v>
      </c>
      <c r="K47" s="56">
        <v>3585089.1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25708087.030000001</v>
      </c>
      <c r="K49" s="56">
        <v>16915090.329999998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2269389970.4200001</v>
      </c>
      <c r="K54" s="40">
        <f>K15+K20+K31+K36+K43+K51</f>
        <v>1998788158.4400001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416759542.66000032</v>
      </c>
      <c r="K56" s="40">
        <f>F36-K54</f>
        <v>809192756.18000031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2018-02-21T15:41:22Z</dcterms:modified>
</cp:coreProperties>
</file>