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4 UAQ\"/>
    </mc:Choice>
  </mc:AlternateContent>
  <bookViews>
    <workbookView xWindow="0" yWindow="0" windowWidth="20490" windowHeight="7650"/>
  </bookViews>
  <sheets>
    <sheet name="CSPC" sheetId="1" r:id="rId1"/>
  </sheets>
  <definedNames>
    <definedName name="parEnte">CSPC!$B$9</definedName>
    <definedName name="txt82110GE_A">CSPC!$D$29</definedName>
    <definedName name="txt82110GE_B">CSPC!$D$30</definedName>
    <definedName name="txt82110GE_C">CSPC!$D$31</definedName>
    <definedName name="txt82110GE_C1">CSPC!$D$32</definedName>
    <definedName name="txt82110GE_C2">CSPC!$D$33</definedName>
    <definedName name="txt82110GE_D">CSPC!$D$34</definedName>
    <definedName name="txt82110GE_E">CSPC!$D$35</definedName>
    <definedName name="txt82110GE_E1">CSPC!$D$36</definedName>
    <definedName name="txt82110GE_E2">CSPC!$D$37</definedName>
    <definedName name="txt82110GE_F">CSPC!$D$38</definedName>
    <definedName name="txt82110GNE_A">CSPC!$D$17</definedName>
    <definedName name="txt82110GNE_B">CSPC!$D$18</definedName>
    <definedName name="txt82110GNE_C">CSPC!$D$19</definedName>
    <definedName name="txt82110GNE_C1">CSPC!$D$20</definedName>
    <definedName name="txt82110GNE_C2">CSPC!$D$21</definedName>
    <definedName name="txt82110GNE_D">CSPC!$D$22</definedName>
    <definedName name="txt82110GNE_E">CSPC!$D$23</definedName>
    <definedName name="txt82110GNE_E1">CSPC!$D$24</definedName>
    <definedName name="txt82110GNE_E2">CSPC!$D$25</definedName>
    <definedName name="txt82110GNE_F">CSPC!$D$26</definedName>
    <definedName name="txt82310GE_A">CSPC!$E$29</definedName>
    <definedName name="txt82310GE_B">CSPC!$E$30</definedName>
    <definedName name="txt82310GE_C">CSPC!$E$31</definedName>
    <definedName name="txt82310GE_C1">CSPC!$E$32</definedName>
    <definedName name="txt82310GE_C2">CSPC!$E$33</definedName>
    <definedName name="txt82310GE_D">CSPC!$E$34</definedName>
    <definedName name="txt82310GE_E">CSPC!$E$35</definedName>
    <definedName name="txt82310GE_E1">CSPC!$E$36</definedName>
    <definedName name="txt82310GE_E2">CSPC!$E$37</definedName>
    <definedName name="txt82310GE_F">CSPC!$E$38</definedName>
    <definedName name="txt82310GNE_A">CSPC!$E$17</definedName>
    <definedName name="txt82310GNE_B">CSPC!$E$18</definedName>
    <definedName name="txt82310GNE_C">CSPC!$E$19</definedName>
    <definedName name="txt82310GNE_C1">CSPC!$E$20</definedName>
    <definedName name="txt82310GNE_C2">CSPC!$E$21</definedName>
    <definedName name="txt82310GNE_D">CSPC!$E$22</definedName>
    <definedName name="txt82310GNE_E">CSPC!$E$23</definedName>
    <definedName name="txt82310GNE_E1">CSPC!$E$24</definedName>
    <definedName name="txt82310GNE_E2">CSPC!$E$25</definedName>
    <definedName name="txt82310GNE_F">CSPC!$E$26</definedName>
    <definedName name="txt82510GE_A">CSPC!$G$29</definedName>
    <definedName name="txt82510GE_B">CSPC!$G$30</definedName>
    <definedName name="txt82510GE_C">CSPC!$G$31</definedName>
    <definedName name="txt82510GE_C1">CSPC!$G$32</definedName>
    <definedName name="txt82510GE_C2">CSPC!$G$33</definedName>
    <definedName name="txt82510GE_D">CSPC!$G$34</definedName>
    <definedName name="txt82510GE_E">CSPC!$G$35</definedName>
    <definedName name="txt82510GE_E1">CSPC!$G$36</definedName>
    <definedName name="txt82510GE_E2">CSPC!$G$37</definedName>
    <definedName name="txt82510GE_F">CSPC!$G$38</definedName>
    <definedName name="txt82510GNE_A">CSPC!$G$17</definedName>
    <definedName name="txt82510GNE_B">CSPC!$G$18</definedName>
    <definedName name="txt82510GNE_C">CSPC!$G$19</definedName>
    <definedName name="txt82510GNE_C1">CSPC!$G$20</definedName>
    <definedName name="txt82510GNE_C2">CSPC!$G$21</definedName>
    <definedName name="txt82510GNE_D">CSPC!$G$22</definedName>
    <definedName name="txt82510GNE_E">CSPC!$G$23</definedName>
    <definedName name="txt82510GNE_E1">CSPC!$G$24</definedName>
    <definedName name="txt82510GNE_E2">CSPC!$G$25</definedName>
    <definedName name="txt82510GNE_F">CSPC!$G$26</definedName>
    <definedName name="txt82710GE_A">CSPC!$H$29</definedName>
    <definedName name="txt82710GE_B">CSPC!$H$30</definedName>
    <definedName name="txt82710GE_C">CSPC!$H$31</definedName>
    <definedName name="txt82710GE_C1">CSPC!$H$32</definedName>
    <definedName name="txt82710GE_C2">CSPC!$H$33</definedName>
    <definedName name="txt82710GE_D">CSPC!$H$34</definedName>
    <definedName name="txt82710GE_E">CSPC!$H$35</definedName>
    <definedName name="txt82710GE_E1">CSPC!$H$36</definedName>
    <definedName name="txt82710GE_E2">CSPC!$H$37</definedName>
    <definedName name="txt82710GE_F">CSPC!$H$38</definedName>
    <definedName name="txt82710GNE_A">CSPC!$H$17</definedName>
    <definedName name="txt82710GNE_B">CSPC!$H$18</definedName>
    <definedName name="txt82710GNE_C">CSPC!$H$19</definedName>
    <definedName name="txt82710GNE_C1">CSPC!$H$20</definedName>
    <definedName name="txt82710GNE_C2">CSPC!$H$21</definedName>
    <definedName name="txt82710GNE_D">CSPC!$H$22</definedName>
    <definedName name="txt82710GNE_E">CSPC!$H$23</definedName>
    <definedName name="txt82710GNE_E1">CSPC!$H$24</definedName>
    <definedName name="txt82710GNE_E2">CSPC!$H$25</definedName>
    <definedName name="txt82710GNE_F">CSPC!$H$26</definedName>
  </definedNames>
  <calcPr calcId="162913"/>
</workbook>
</file>

<file path=xl/calcChain.xml><?xml version="1.0" encoding="utf-8"?>
<calcChain xmlns="http://schemas.openxmlformats.org/spreadsheetml/2006/main">
  <c r="F38" i="1" l="1"/>
  <c r="F37" i="1"/>
  <c r="I37" i="1"/>
  <c r="F36" i="1"/>
  <c r="F34" i="1"/>
  <c r="F33" i="1"/>
  <c r="I33" i="1"/>
  <c r="F32" i="1"/>
  <c r="F30" i="1"/>
  <c r="I30" i="1"/>
  <c r="F29" i="1"/>
  <c r="F25" i="1"/>
  <c r="I25" i="1"/>
  <c r="F24" i="1"/>
  <c r="F22" i="1"/>
  <c r="F21" i="1"/>
  <c r="F20" i="1"/>
  <c r="F18" i="1"/>
  <c r="F26" i="1"/>
  <c r="F19" i="1"/>
  <c r="F23" i="1"/>
  <c r="I23" i="1"/>
  <c r="F31" i="1"/>
  <c r="I31" i="1"/>
  <c r="I26" i="1"/>
  <c r="I22" i="1"/>
  <c r="F17" i="1"/>
  <c r="I17" i="1"/>
  <c r="I18" i="1"/>
  <c r="D19" i="1"/>
  <c r="D16" i="1"/>
  <c r="D40" i="1"/>
  <c r="E19" i="1"/>
  <c r="E16" i="1"/>
  <c r="E40" i="1"/>
  <c r="G19" i="1"/>
  <c r="H19" i="1"/>
  <c r="H16" i="1"/>
  <c r="H40" i="1"/>
  <c r="I20" i="1"/>
  <c r="I21" i="1"/>
  <c r="D23" i="1"/>
  <c r="E23" i="1"/>
  <c r="G23" i="1"/>
  <c r="H23" i="1"/>
  <c r="I24" i="1"/>
  <c r="I29" i="1"/>
  <c r="D31" i="1"/>
  <c r="D28" i="1"/>
  <c r="E31" i="1"/>
  <c r="E28" i="1"/>
  <c r="G31" i="1"/>
  <c r="G28" i="1"/>
  <c r="H31" i="1"/>
  <c r="H28" i="1"/>
  <c r="I32" i="1"/>
  <c r="I34" i="1"/>
  <c r="D35" i="1"/>
  <c r="E35" i="1"/>
  <c r="G35" i="1"/>
  <c r="H35" i="1"/>
  <c r="I36" i="1"/>
  <c r="I38" i="1"/>
  <c r="F35" i="1"/>
  <c r="I35" i="1"/>
  <c r="I19" i="1"/>
  <c r="F16" i="1"/>
  <c r="G16" i="1"/>
  <c r="G40" i="1"/>
  <c r="F28" i="1"/>
  <c r="I28" i="1"/>
  <c r="I16" i="1"/>
  <c r="F40" i="1"/>
  <c r="I40" i="1"/>
</calcChain>
</file>

<file path=xl/sharedStrings.xml><?xml version="1.0" encoding="utf-8"?>
<sst xmlns="http://schemas.openxmlformats.org/spreadsheetml/2006/main" count="38" uniqueCount="28">
  <si>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</si>
  <si>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</si>
  <si>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</si>
  <si>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</si>
  <si>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</si>
  <si>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</si>
  <si>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</si>
  <si>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</si>
  <si>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</si>
  <si>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</si>
  <si>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</si>
  <si>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</si>
  <si>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</si>
  <si>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</si>
  <si>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</si>
  <si>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</si>
  <si>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</si>
  <si>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</si>
  <si>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 xml:space="preserve">Subejercicio </t>
  </si>
  <si>
    <t>Egresos</t>
  </si>
  <si>
    <t xml:space="preserve">Concepto (c) </t>
  </si>
  <si>
    <t>(Pesos)</t>
  </si>
  <si>
    <t>Del 1 de enero al 31 de diciembre de 2017</t>
  </si>
  <si>
    <t>Clasificación de Servicios Personales por Categoría</t>
  </si>
  <si>
    <t>Estado Analítico del Ejercicio del Presupuesto de Egresos Detallado</t>
  </si>
  <si>
    <t>Ejercicio 2017</t>
  </si>
  <si>
    <t>CUENTA PÚBLICA DEL ESTADO DE QUERÉTARO</t>
  </si>
  <si>
    <t>Universidad Autónoma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</si>
</sst>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6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1" fillId="2" borderId="0" xfId="0" applyFont="1" applyFill="1"/>
    <xf numFmtId="164" fontId="1" fillId="2" borderId="0" xfId="0" applyNumberFormat="1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wrapText="1"/>
    </xf>
    <xf numFmtId="164" fontId="1" fillId="2" borderId="1" xfId="0" applyNumberFormat="1" applyFont="1" applyFill="1" applyBorder="1" applyProtection="1"/>
    <xf numFmtId="164" fontId="1" fillId="2" borderId="2" xfId="0" applyNumberFormat="1" applyFont="1" applyFill="1" applyBorder="1" applyProtection="1"/>
    <xf numFmtId="164" fontId="1" fillId="2" borderId="3" xfId="0" applyNumberFormat="1" applyFont="1" applyFill="1" applyBorder="1" applyProtection="1"/>
    <xf numFmtId="164" fontId="1" fillId="2" borderId="4" xfId="0" applyNumberFormat="1" applyFont="1" applyFill="1" applyBorder="1" applyProtection="1"/>
    <xf numFmtId="0" fontId="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3" fontId="3" fillId="2" borderId="5" xfId="0" applyNumberFormat="1" applyFont="1" applyFill="1" applyBorder="1" applyAlignment="1" applyProtection="1">
      <alignment wrapText="1"/>
    </xf>
    <xf numFmtId="3" fontId="3" fillId="2" borderId="6" xfId="0" applyNumberFormat="1" applyFont="1" applyFill="1" applyBorder="1" applyAlignment="1" applyProtection="1">
      <alignment vertical="center" wrapText="1"/>
    </xf>
    <xf numFmtId="3" fontId="3" fillId="2" borderId="7" xfId="0" applyNumberFormat="1" applyFont="1" applyFill="1" applyBorder="1" applyAlignment="1" applyProtection="1">
      <alignment vertical="center" wrapText="1"/>
    </xf>
    <xf numFmtId="3" fontId="3" fillId="2" borderId="0" xfId="0" applyNumberFormat="1" applyFont="1" applyFill="1" applyBorder="1" applyAlignment="1" applyProtection="1">
      <alignment vertical="center" wrapText="1"/>
    </xf>
    <xf numFmtId="3" fontId="1" fillId="2" borderId="5" xfId="0" applyNumberFormat="1" applyFont="1" applyFill="1" applyBorder="1" applyProtection="1"/>
    <xf numFmtId="3" fontId="1" fillId="2" borderId="6" xfId="0" applyNumberFormat="1" applyFont="1" applyFill="1" applyBorder="1" applyProtection="1"/>
    <xf numFmtId="3" fontId="1" fillId="2" borderId="7" xfId="0" applyNumberFormat="1" applyFont="1" applyFill="1" applyBorder="1" applyProtection="1"/>
    <xf numFmtId="3" fontId="1" fillId="2" borderId="0" xfId="0" applyNumberFormat="1" applyFont="1" applyFill="1" applyBorder="1" applyProtection="1"/>
    <xf numFmtId="0" fontId="1" fillId="2" borderId="7" xfId="0" applyFont="1" applyFill="1" applyBorder="1" applyAlignment="1">
      <alignment vertical="center"/>
    </xf>
    <xf numFmtId="3" fontId="1" fillId="2" borderId="7" xfId="0" applyNumberFormat="1" applyFont="1" applyFill="1" applyBorder="1" applyProtection="1">
      <protection locked="0"/>
    </xf>
    <xf numFmtId="3" fontId="3" fillId="2" borderId="6" xfId="0" applyNumberFormat="1" applyFont="1" applyFill="1" applyBorder="1" applyAlignment="1" applyProtection="1">
      <alignment wrapText="1"/>
    </xf>
    <xf numFmtId="3" fontId="3" fillId="2" borderId="7" xfId="0" applyNumberFormat="1" applyFont="1" applyFill="1" applyBorder="1" applyAlignment="1" applyProtection="1">
      <alignment wrapText="1"/>
    </xf>
    <xf numFmtId="3" fontId="3" fillId="2" borderId="0" xfId="0" applyNumberFormat="1" applyFont="1" applyFill="1" applyBorder="1" applyAlignment="1" applyProtection="1">
      <alignment wrapText="1"/>
    </xf>
    <xf numFmtId="3" fontId="1" fillId="2" borderId="6" xfId="0" applyNumberFormat="1" applyFont="1" applyFill="1" applyBorder="1" applyProtection="1">
      <protection locked="0"/>
    </xf>
    <xf numFmtId="3" fontId="1" fillId="2" borderId="7" xfId="0" applyNumberFormat="1" applyFont="1" applyFill="1" applyBorder="1" applyProtection="1">
      <protection locked="0"/>
    </xf>
    <xf numFmtId="3" fontId="1" fillId="2" borderId="0" xfId="0" applyNumberFormat="1" applyFont="1" applyFill="1" applyBorder="1" applyProtection="1">
      <protection locked="0"/>
    </xf>
    <xf numFmtId="0" fontId="1" fillId="0" borderId="0" xfId="0" applyFont="1" applyFill="1"/>
    <xf numFmtId="3" fontId="1" fillId="2" borderId="6" xfId="0" applyNumberFormat="1" applyFont="1" applyFill="1" applyBorder="1" applyAlignment="1" applyProtection="1">
      <alignment wrapText="1"/>
    </xf>
    <xf numFmtId="3" fontId="1" fillId="2" borderId="7" xfId="0" applyNumberFormat="1" applyFont="1" applyFill="1" applyBorder="1" applyAlignment="1" applyProtection="1">
      <alignment wrapText="1"/>
    </xf>
    <xf numFmtId="3" fontId="1" fillId="2" borderId="0" xfId="0" applyNumberFormat="1" applyFont="1" applyFill="1" applyBorder="1" applyAlignment="1" applyProtection="1">
      <alignment wrapText="1"/>
    </xf>
    <xf numFmtId="0" fontId="3" fillId="2" borderId="0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3" fontId="1" fillId="2" borderId="8" xfId="0" applyNumberFormat="1" applyFont="1" applyFill="1" applyBorder="1" applyProtection="1"/>
    <xf numFmtId="3" fontId="1" fillId="2" borderId="9" xfId="0" applyNumberFormat="1" applyFont="1" applyFill="1" applyBorder="1" applyProtection="1"/>
    <xf numFmtId="3" fontId="1" fillId="2" borderId="10" xfId="0" applyNumberFormat="1" applyFont="1" applyFill="1" applyBorder="1" applyProtection="1"/>
    <xf numFmtId="3" fontId="1" fillId="2" borderId="11" xfId="0" applyNumberFormat="1" applyFont="1" applyFill="1" applyBorder="1" applyProtection="1"/>
    <xf numFmtId="0" fontId="1" fillId="2" borderId="0" xfId="0" applyFont="1" applyFill="1" applyBorder="1"/>
    <xf numFmtId="0" fontId="1" fillId="2" borderId="10" xfId="0" applyFont="1" applyFill="1" applyBorder="1"/>
    <xf numFmtId="0" fontId="3" fillId="3" borderId="12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3" fillId="2" borderId="0" xfId="0" applyFont="1" applyFill="1" applyBorder="1" applyAlignment="1" applyProtection="1">
      <alignment horizontal="right"/>
    </xf>
    <xf numFmtId="3" fontId="0" fillId="0" borderId="0" xfId="0" applyNumberFormat="1"/>
    <xf numFmtId="0" fontId="4" fillId="2" borderId="0" xfId="1" applyFont="1" applyFill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 vertical="top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95250</xdr:rowOff>
    </xdr:from>
    <xdr:to>
      <xdr:col>1</xdr:col>
      <xdr:colOff>1000125</xdr:colOff>
      <xdr:row>8</xdr:row>
      <xdr:rowOff>38100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76225" y="95250"/>
          <a:ext cx="9334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rgb="FFFF66CC"/>
    <pageSetUpPr fitToPage="1"/>
  </sheetPr>
  <dimension ref="A1:J63"/>
  <sheetViews>
    <sheetView tabSelected="1" view="pageBreakPreview" topLeftCell="C27" zoomScale="98" zoomScaleNormal="70" zoomScaleSheetLayoutView="98" workbookViewId="0">
      <selection activeCell="G48" sqref="G48"/>
    </sheetView>
  </sheetViews>
  <sheetFormatPr baseColWidth="10" defaultRowHeight="12" x14ac:dyDescent="0.2"/>
  <cols>
    <col min="1" max="1" width="3.140625" style="2" customWidth="1"/>
    <col min="2" max="2" width="19.85546875" style="1" customWidth="1"/>
    <col min="3" max="3" width="28.42578125" style="1" customWidth="1"/>
    <col min="4" max="9" width="18.42578125" style="1" customWidth="1"/>
    <col min="10" max="10" width="1.5703125" style="2" customWidth="1"/>
    <col min="11" max="16384" width="11.42578125" style="1"/>
  </cols>
  <sheetData>
    <row r="1" spans="1:10" x14ac:dyDescent="0.2">
      <c r="B1" s="40"/>
      <c r="C1" s="40"/>
      <c r="D1" s="40"/>
      <c r="E1" s="40"/>
      <c r="F1" s="40"/>
      <c r="G1" s="40"/>
      <c r="H1" s="40"/>
      <c r="I1" s="40"/>
    </row>
    <row r="2" spans="1:10" x14ac:dyDescent="0.2">
      <c r="B2" s="46"/>
      <c r="C2" s="46"/>
      <c r="D2" s="46"/>
      <c r="E2" s="46"/>
      <c r="F2" s="46"/>
      <c r="G2" s="46"/>
      <c r="H2" s="46"/>
      <c r="I2" s="46"/>
    </row>
    <row r="3" spans="1:10" x14ac:dyDescent="0.2">
      <c r="B3" s="47" t="s">
        <v>26</v>
      </c>
      <c r="C3" s="47"/>
      <c r="D3" s="47"/>
      <c r="E3" s="47"/>
      <c r="F3" s="47"/>
      <c r="G3" s="47"/>
      <c r="H3" s="47"/>
      <c r="I3" s="47"/>
    </row>
    <row r="4" spans="1:10" x14ac:dyDescent="0.2">
      <c r="B4" s="47" t="s">
        <v>25</v>
      </c>
      <c r="C4" s="47"/>
      <c r="D4" s="47"/>
      <c r="E4" s="47"/>
      <c r="F4" s="47"/>
      <c r="G4" s="47"/>
      <c r="H4" s="47"/>
      <c r="I4" s="47"/>
    </row>
    <row r="5" spans="1:10" x14ac:dyDescent="0.2">
      <c r="B5" s="47" t="s">
        <v>24</v>
      </c>
      <c r="C5" s="47"/>
      <c r="D5" s="47"/>
      <c r="E5" s="47"/>
      <c r="F5" s="47"/>
      <c r="G5" s="47"/>
      <c r="H5" s="47"/>
      <c r="I5" s="47"/>
    </row>
    <row r="6" spans="1:10" x14ac:dyDescent="0.2">
      <c r="B6" s="47" t="s">
        <v>23</v>
      </c>
      <c r="C6" s="47"/>
      <c r="D6" s="47"/>
      <c r="E6" s="47"/>
      <c r="F6" s="47"/>
      <c r="G6" s="47"/>
      <c r="H6" s="47"/>
      <c r="I6" s="47"/>
    </row>
    <row r="7" spans="1:10" x14ac:dyDescent="0.2">
      <c r="B7" s="48" t="s">
        <v>22</v>
      </c>
      <c r="C7" s="48"/>
      <c r="D7" s="48"/>
      <c r="E7" s="48"/>
      <c r="F7" s="48"/>
      <c r="G7" s="48"/>
      <c r="H7" s="48"/>
      <c r="I7" s="48"/>
    </row>
    <row r="8" spans="1:10" x14ac:dyDescent="0.2">
      <c r="B8" s="47" t="s">
        <v>21</v>
      </c>
      <c r="C8" s="47"/>
      <c r="D8" s="47"/>
      <c r="E8" s="47"/>
      <c r="F8" s="47"/>
      <c r="G8" s="47"/>
      <c r="H8" s="47"/>
      <c r="I8" s="47"/>
    </row>
    <row r="9" spans="1:10" x14ac:dyDescent="0.2">
      <c r="B9" s="49" t="s">
        <v>27</v>
      </c>
      <c r="C9" s="49"/>
      <c r="D9" s="49"/>
      <c r="E9" s="49"/>
      <c r="F9" s="49"/>
      <c r="G9" s="49"/>
      <c r="H9" s="49"/>
      <c r="I9" s="49"/>
    </row>
    <row r="10" spans="1:10" x14ac:dyDescent="0.2">
      <c r="B10" s="44"/>
      <c r="C10" s="44"/>
      <c r="D10" s="48"/>
      <c r="E10" s="48"/>
      <c r="F10" s="48"/>
      <c r="G10" s="48"/>
      <c r="H10" s="48"/>
      <c r="I10" s="48"/>
    </row>
    <row r="11" spans="1:10" x14ac:dyDescent="0.2">
      <c r="B11" s="43"/>
      <c r="C11" s="43"/>
      <c r="D11" s="43"/>
      <c r="E11" s="43"/>
      <c r="F11" s="43"/>
      <c r="G11" s="43"/>
      <c r="H11" s="43"/>
      <c r="I11" s="43"/>
    </row>
    <row r="12" spans="1:10" x14ac:dyDescent="0.2">
      <c r="B12" s="56" t="s">
        <v>20</v>
      </c>
      <c r="C12" s="57"/>
      <c r="D12" s="55" t="s">
        <v>19</v>
      </c>
      <c r="E12" s="55"/>
      <c r="F12" s="55"/>
      <c r="G12" s="55"/>
      <c r="H12" s="55"/>
      <c r="I12" s="55" t="s">
        <v>18</v>
      </c>
    </row>
    <row r="13" spans="1:10" ht="50.25" customHeight="1" x14ac:dyDescent="0.2">
      <c r="B13" s="58"/>
      <c r="C13" s="59"/>
      <c r="D13" s="42" t="s">
        <v>17</v>
      </c>
      <c r="E13" s="42" t="s">
        <v>16</v>
      </c>
      <c r="F13" s="42" t="s">
        <v>15</v>
      </c>
      <c r="G13" s="42" t="s">
        <v>14</v>
      </c>
      <c r="H13" s="42" t="s">
        <v>13</v>
      </c>
      <c r="I13" s="55"/>
    </row>
    <row r="14" spans="1:10" x14ac:dyDescent="0.2">
      <c r="B14" s="41"/>
      <c r="C14" s="40"/>
      <c r="D14" s="38"/>
      <c r="E14" s="37"/>
      <c r="F14" s="39"/>
      <c r="G14" s="38"/>
      <c r="H14" s="37"/>
      <c r="I14" s="36"/>
    </row>
    <row r="15" spans="1:10" s="30" customFormat="1" ht="12.75" customHeight="1" x14ac:dyDescent="0.2">
      <c r="A15" s="2"/>
      <c r="B15" s="35"/>
      <c r="C15" s="34"/>
      <c r="D15" s="20"/>
      <c r="E15" s="31"/>
      <c r="F15" s="33"/>
      <c r="G15" s="32"/>
      <c r="H15" s="31"/>
      <c r="I15" s="18"/>
      <c r="J15" s="2"/>
    </row>
    <row r="16" spans="1:10" x14ac:dyDescent="0.2">
      <c r="B16" s="53" t="s">
        <v>12</v>
      </c>
      <c r="C16" s="54"/>
      <c r="D16" s="25">
        <f>+D17+D18+D19+D22+D23+D26</f>
        <v>204627496</v>
      </c>
      <c r="E16" s="24">
        <f>+E17+E18+E19+E22+E23+E26</f>
        <v>183427018</v>
      </c>
      <c r="F16" s="26">
        <f>+F17+F18+F19+F22+F23+F26</f>
        <v>388054514</v>
      </c>
      <c r="G16" s="25">
        <f>+G17+G18+G19+G22+G23+G26</f>
        <v>350272143</v>
      </c>
      <c r="H16" s="24">
        <f>+H17+H18+H19+H22+H23+H26</f>
        <v>350272143</v>
      </c>
      <c r="I16" s="14">
        <f t="shared" ref="I16:I26" si="0">+F16-G16</f>
        <v>37782371</v>
      </c>
    </row>
    <row r="17" spans="2:9" ht="15" x14ac:dyDescent="0.25">
      <c r="B17" s="22" t="s">
        <v>10</v>
      </c>
      <c r="C17" s="4"/>
      <c r="D17" s="45">
        <v>204627496</v>
      </c>
      <c r="E17" s="45">
        <v>183427018</v>
      </c>
      <c r="F17" s="23">
        <f>+D17+E17</f>
        <v>388054514</v>
      </c>
      <c r="G17" s="45">
        <v>350272143</v>
      </c>
      <c r="H17" s="45">
        <v>350272143</v>
      </c>
      <c r="I17" s="18">
        <f t="shared" si="0"/>
        <v>37782371</v>
      </c>
    </row>
    <row r="18" spans="2:9" ht="15" x14ac:dyDescent="0.25">
      <c r="B18" s="22" t="s">
        <v>9</v>
      </c>
      <c r="C18" s="4"/>
      <c r="D18" s="45">
        <v>0</v>
      </c>
      <c r="E18" s="45">
        <v>0</v>
      </c>
      <c r="F18" s="23">
        <f>+D18+E18</f>
        <v>0</v>
      </c>
      <c r="G18" s="45">
        <v>0</v>
      </c>
      <c r="H18" s="45">
        <v>0</v>
      </c>
      <c r="I18" s="18">
        <f t="shared" si="0"/>
        <v>0</v>
      </c>
    </row>
    <row r="19" spans="2:9" x14ac:dyDescent="0.2">
      <c r="B19" s="22" t="s">
        <v>8</v>
      </c>
      <c r="C19" s="4"/>
      <c r="D19" s="20">
        <f>+D20+D21</f>
        <v>0</v>
      </c>
      <c r="E19" s="19">
        <f>+E20+E21</f>
        <v>0</v>
      </c>
      <c r="F19" s="21">
        <f>+F20+F21</f>
        <v>0</v>
      </c>
      <c r="G19" s="20">
        <f>+G20+G21</f>
        <v>0</v>
      </c>
      <c r="H19" s="19">
        <f>+H20+H21</f>
        <v>0</v>
      </c>
      <c r="I19" s="18">
        <f t="shared" si="0"/>
        <v>0</v>
      </c>
    </row>
    <row r="20" spans="2:9" ht="15" x14ac:dyDescent="0.25">
      <c r="B20" s="22" t="s">
        <v>7</v>
      </c>
      <c r="C20" s="4"/>
      <c r="D20" s="45">
        <v>0</v>
      </c>
      <c r="E20" s="45">
        <v>0</v>
      </c>
      <c r="F20" s="23">
        <f>+D20+E20</f>
        <v>0</v>
      </c>
      <c r="G20" s="45">
        <v>0</v>
      </c>
      <c r="H20" s="45">
        <v>0</v>
      </c>
      <c r="I20" s="18">
        <f t="shared" si="0"/>
        <v>0</v>
      </c>
    </row>
    <row r="21" spans="2:9" ht="15" x14ac:dyDescent="0.25">
      <c r="B21" s="22" t="s">
        <v>6</v>
      </c>
      <c r="C21" s="4"/>
      <c r="D21" s="45">
        <v>0</v>
      </c>
      <c r="E21" s="45">
        <v>0</v>
      </c>
      <c r="F21" s="23">
        <f>+D21+E21</f>
        <v>0</v>
      </c>
      <c r="G21" s="45">
        <v>0</v>
      </c>
      <c r="H21" s="45">
        <v>0</v>
      </c>
      <c r="I21" s="18">
        <f t="shared" si="0"/>
        <v>0</v>
      </c>
    </row>
    <row r="22" spans="2:9" ht="15" x14ac:dyDescent="0.25">
      <c r="B22" s="22" t="s">
        <v>5</v>
      </c>
      <c r="C22" s="4"/>
      <c r="D22" s="45">
        <v>0</v>
      </c>
      <c r="E22" s="45">
        <v>0</v>
      </c>
      <c r="F22" s="23">
        <f>+D22+E22</f>
        <v>0</v>
      </c>
      <c r="G22" s="45">
        <v>0</v>
      </c>
      <c r="H22" s="45">
        <v>0</v>
      </c>
      <c r="I22" s="18">
        <f t="shared" si="0"/>
        <v>0</v>
      </c>
    </row>
    <row r="23" spans="2:9" ht="25.5" customHeight="1" x14ac:dyDescent="0.25">
      <c r="B23" s="51" t="s">
        <v>4</v>
      </c>
      <c r="C23" s="52"/>
      <c r="D23" s="45">
        <f>+D24+D25</f>
        <v>0</v>
      </c>
      <c r="E23" s="45">
        <f>+E24+E25</f>
        <v>0</v>
      </c>
      <c r="F23" s="21">
        <f>+F24+F25</f>
        <v>0</v>
      </c>
      <c r="G23" s="45">
        <f>+G24+G25</f>
        <v>0</v>
      </c>
      <c r="H23" s="45">
        <f>+H24+H25</f>
        <v>0</v>
      </c>
      <c r="I23" s="18">
        <f t="shared" si="0"/>
        <v>0</v>
      </c>
    </row>
    <row r="24" spans="2:9" ht="15" x14ac:dyDescent="0.25">
      <c r="B24" s="22" t="s">
        <v>3</v>
      </c>
      <c r="C24" s="4"/>
      <c r="D24" s="45">
        <v>0</v>
      </c>
      <c r="E24" s="45">
        <v>0</v>
      </c>
      <c r="F24" s="23">
        <f>+D24+E24</f>
        <v>0</v>
      </c>
      <c r="G24" s="45">
        <v>0</v>
      </c>
      <c r="H24" s="45">
        <v>0</v>
      </c>
      <c r="I24" s="18">
        <f t="shared" si="0"/>
        <v>0</v>
      </c>
    </row>
    <row r="25" spans="2:9" ht="15" x14ac:dyDescent="0.25">
      <c r="B25" s="22" t="s">
        <v>2</v>
      </c>
      <c r="C25" s="4"/>
      <c r="D25" s="45">
        <v>0</v>
      </c>
      <c r="E25" s="45">
        <v>0</v>
      </c>
      <c r="F25" s="23">
        <f>+D25+E25</f>
        <v>0</v>
      </c>
      <c r="G25" s="45">
        <v>0</v>
      </c>
      <c r="H25" s="45">
        <v>0</v>
      </c>
      <c r="I25" s="18">
        <f t="shared" si="0"/>
        <v>0</v>
      </c>
    </row>
    <row r="26" spans="2:9" ht="15" x14ac:dyDescent="0.25">
      <c r="B26" s="22" t="s">
        <v>1</v>
      </c>
      <c r="C26" s="4"/>
      <c r="D26" s="45">
        <v>0</v>
      </c>
      <c r="E26" s="45">
        <v>0</v>
      </c>
      <c r="F26" s="23">
        <f>+D26+E26</f>
        <v>0</v>
      </c>
      <c r="G26" s="45">
        <v>0</v>
      </c>
      <c r="H26" s="45">
        <v>0</v>
      </c>
      <c r="I26" s="18">
        <f t="shared" si="0"/>
        <v>0</v>
      </c>
    </row>
    <row r="27" spans="2:9" x14ac:dyDescent="0.2">
      <c r="B27" s="22"/>
      <c r="C27" s="4"/>
      <c r="D27" s="28"/>
      <c r="E27" s="27"/>
      <c r="F27" s="29"/>
      <c r="G27" s="28"/>
      <c r="H27" s="27"/>
      <c r="I27" s="18"/>
    </row>
    <row r="28" spans="2:9" x14ac:dyDescent="0.2">
      <c r="B28" s="53" t="s">
        <v>11</v>
      </c>
      <c r="C28" s="54"/>
      <c r="D28" s="25">
        <f>+D29+D30+D31+D34+D35+D38</f>
        <v>1203296062</v>
      </c>
      <c r="E28" s="24">
        <f>+E29+E30+E31+E34+E35+E38</f>
        <v>22965971</v>
      </c>
      <c r="F28" s="26">
        <f>+F29+F30+F31+F34+F35+F38</f>
        <v>1226262033</v>
      </c>
      <c r="G28" s="25">
        <f>+G29+G30+G31+G34+G35+G38</f>
        <v>1226262033</v>
      </c>
      <c r="H28" s="24">
        <f>+H29+H30+H31+H34+H35+H38</f>
        <v>1226262033</v>
      </c>
      <c r="I28" s="14">
        <f t="shared" ref="I28:I38" si="1">+F28-G28</f>
        <v>0</v>
      </c>
    </row>
    <row r="29" spans="2:9" ht="15" x14ac:dyDescent="0.25">
      <c r="B29" s="22" t="s">
        <v>10</v>
      </c>
      <c r="C29" s="4"/>
      <c r="D29" s="45">
        <v>1203296062</v>
      </c>
      <c r="E29" s="45">
        <v>22965971</v>
      </c>
      <c r="F29" s="23">
        <f>+D29+E29</f>
        <v>1226262033</v>
      </c>
      <c r="G29" s="45">
        <v>1226262033</v>
      </c>
      <c r="H29" s="45">
        <v>1226262033</v>
      </c>
      <c r="I29" s="18">
        <f t="shared" si="1"/>
        <v>0</v>
      </c>
    </row>
    <row r="30" spans="2:9" ht="15" x14ac:dyDescent="0.25">
      <c r="B30" s="22" t="s">
        <v>9</v>
      </c>
      <c r="C30" s="4"/>
      <c r="D30" s="45">
        <v>0</v>
      </c>
      <c r="E30" s="45">
        <v>0</v>
      </c>
      <c r="F30" s="23">
        <f>+D30+E30</f>
        <v>0</v>
      </c>
      <c r="G30" s="45">
        <v>0</v>
      </c>
      <c r="H30" s="45">
        <v>0</v>
      </c>
      <c r="I30" s="18">
        <f t="shared" si="1"/>
        <v>0</v>
      </c>
    </row>
    <row r="31" spans="2:9" ht="15" x14ac:dyDescent="0.25">
      <c r="B31" s="22" t="s">
        <v>8</v>
      </c>
      <c r="C31" s="4"/>
      <c r="D31" s="45">
        <f>+D32+D33</f>
        <v>0</v>
      </c>
      <c r="E31" s="45">
        <f>+E32+E33</f>
        <v>0</v>
      </c>
      <c r="F31" s="21">
        <f>+F32+F33</f>
        <v>0</v>
      </c>
      <c r="G31" s="45">
        <f>+G32+G33</f>
        <v>0</v>
      </c>
      <c r="H31" s="45">
        <f>+H32+H33</f>
        <v>0</v>
      </c>
      <c r="I31" s="18">
        <f t="shared" si="1"/>
        <v>0</v>
      </c>
    </row>
    <row r="32" spans="2:9" ht="15" x14ac:dyDescent="0.25">
      <c r="B32" s="22" t="s">
        <v>7</v>
      </c>
      <c r="C32" s="4"/>
      <c r="D32" s="45">
        <v>0</v>
      </c>
      <c r="E32" s="45">
        <v>0</v>
      </c>
      <c r="F32" s="23">
        <f>+D32+E32</f>
        <v>0</v>
      </c>
      <c r="G32" s="45">
        <v>0</v>
      </c>
      <c r="H32" s="45">
        <v>0</v>
      </c>
      <c r="I32" s="18">
        <f t="shared" si="1"/>
        <v>0</v>
      </c>
    </row>
    <row r="33" spans="1:10" ht="15" x14ac:dyDescent="0.25">
      <c r="B33" s="22" t="s">
        <v>6</v>
      </c>
      <c r="C33" s="4"/>
      <c r="D33" s="45">
        <v>0</v>
      </c>
      <c r="E33" s="45">
        <v>0</v>
      </c>
      <c r="F33" s="23">
        <f>+D33+E33</f>
        <v>0</v>
      </c>
      <c r="G33" s="45">
        <v>0</v>
      </c>
      <c r="H33" s="45">
        <v>0</v>
      </c>
      <c r="I33" s="18">
        <f t="shared" si="1"/>
        <v>0</v>
      </c>
    </row>
    <row r="34" spans="1:10" ht="15" x14ac:dyDescent="0.25">
      <c r="B34" s="22" t="s">
        <v>5</v>
      </c>
      <c r="C34" s="4"/>
      <c r="D34" s="45">
        <v>0</v>
      </c>
      <c r="E34" s="45">
        <v>0</v>
      </c>
      <c r="F34" s="23">
        <f>+D34+E34</f>
        <v>0</v>
      </c>
      <c r="G34" s="45">
        <v>0</v>
      </c>
      <c r="H34" s="45">
        <v>0</v>
      </c>
      <c r="I34" s="18">
        <f t="shared" si="1"/>
        <v>0</v>
      </c>
    </row>
    <row r="35" spans="1:10" ht="24" customHeight="1" x14ac:dyDescent="0.25">
      <c r="B35" s="51" t="s">
        <v>4</v>
      </c>
      <c r="C35" s="52"/>
      <c r="D35" s="45">
        <f>+D36+D37</f>
        <v>0</v>
      </c>
      <c r="E35" s="45">
        <f>+E36+E37</f>
        <v>0</v>
      </c>
      <c r="F35" s="21">
        <f>+F36+F37</f>
        <v>0</v>
      </c>
      <c r="G35" s="45">
        <f>+G36+G37</f>
        <v>0</v>
      </c>
      <c r="H35" s="45">
        <f>+H36+H37</f>
        <v>0</v>
      </c>
      <c r="I35" s="18">
        <f t="shared" si="1"/>
        <v>0</v>
      </c>
    </row>
    <row r="36" spans="1:10" ht="15" x14ac:dyDescent="0.25">
      <c r="B36" s="22" t="s">
        <v>3</v>
      </c>
      <c r="C36" s="4"/>
      <c r="D36" s="45">
        <v>0</v>
      </c>
      <c r="E36" s="45">
        <v>0</v>
      </c>
      <c r="F36" s="23">
        <f>+D36+E36</f>
        <v>0</v>
      </c>
      <c r="G36" s="45">
        <v>0</v>
      </c>
      <c r="H36" s="45">
        <v>0</v>
      </c>
      <c r="I36" s="18">
        <f t="shared" si="1"/>
        <v>0</v>
      </c>
    </row>
    <row r="37" spans="1:10" ht="15" x14ac:dyDescent="0.25">
      <c r="B37" s="22" t="s">
        <v>2</v>
      </c>
      <c r="C37" s="4"/>
      <c r="D37" s="45">
        <v>0</v>
      </c>
      <c r="E37" s="45">
        <v>0</v>
      </c>
      <c r="F37" s="23">
        <f>+D37+E37</f>
        <v>0</v>
      </c>
      <c r="G37" s="45">
        <v>0</v>
      </c>
      <c r="H37" s="45">
        <v>0</v>
      </c>
      <c r="I37" s="18">
        <f t="shared" si="1"/>
        <v>0</v>
      </c>
    </row>
    <row r="38" spans="1:10" ht="15" x14ac:dyDescent="0.25">
      <c r="B38" s="22" t="s">
        <v>1</v>
      </c>
      <c r="C38" s="4"/>
      <c r="D38" s="45">
        <v>0</v>
      </c>
      <c r="E38" s="45">
        <v>0</v>
      </c>
      <c r="F38" s="23">
        <f>+D38+E38</f>
        <v>0</v>
      </c>
      <c r="G38" s="45">
        <v>0</v>
      </c>
      <c r="H38" s="45">
        <v>0</v>
      </c>
      <c r="I38" s="18">
        <f t="shared" si="1"/>
        <v>0</v>
      </c>
    </row>
    <row r="39" spans="1:10" x14ac:dyDescent="0.2">
      <c r="B39" s="22"/>
      <c r="C39" s="4"/>
      <c r="D39" s="20"/>
      <c r="E39" s="19"/>
      <c r="F39" s="21"/>
      <c r="G39" s="20"/>
      <c r="H39" s="19"/>
      <c r="I39" s="18"/>
    </row>
    <row r="40" spans="1:10" s="12" customFormat="1" x14ac:dyDescent="0.2">
      <c r="A40" s="13"/>
      <c r="B40" s="53" t="s">
        <v>0</v>
      </c>
      <c r="C40" s="54"/>
      <c r="D40" s="16">
        <f>+D16+D28</f>
        <v>1407923558</v>
      </c>
      <c r="E40" s="15">
        <f>+E16+E28</f>
        <v>206392989</v>
      </c>
      <c r="F40" s="17">
        <f>+F16+F28</f>
        <v>1614316547</v>
      </c>
      <c r="G40" s="16">
        <f>+G16+G28</f>
        <v>1576534176</v>
      </c>
      <c r="H40" s="15">
        <f>+H16+H28</f>
        <v>1576534176</v>
      </c>
      <c r="I40" s="14">
        <f>+F40-G40</f>
        <v>37782371</v>
      </c>
      <c r="J40" s="13"/>
    </row>
    <row r="41" spans="1:10" x14ac:dyDescent="0.2">
      <c r="B41" s="11"/>
      <c r="C41" s="10"/>
      <c r="D41" s="8"/>
      <c r="E41" s="7"/>
      <c r="F41" s="9"/>
      <c r="G41" s="8"/>
      <c r="H41" s="7"/>
      <c r="I41" s="6"/>
    </row>
    <row r="42" spans="1:10" x14ac:dyDescent="0.2">
      <c r="B42" s="50"/>
      <c r="C42" s="50"/>
      <c r="D42" s="50"/>
      <c r="E42" s="50"/>
      <c r="F42" s="50"/>
      <c r="G42" s="50"/>
      <c r="H42" s="50"/>
      <c r="I42" s="3"/>
    </row>
    <row r="43" spans="1:10" x14ac:dyDescent="0.2">
      <c r="B43" s="4"/>
      <c r="C43" s="4"/>
      <c r="D43" s="3"/>
      <c r="E43" s="3"/>
      <c r="F43" s="3"/>
      <c r="G43" s="3"/>
      <c r="H43" s="3"/>
      <c r="I43" s="3"/>
    </row>
    <row r="44" spans="1:10" x14ac:dyDescent="0.2">
      <c r="B44" s="4"/>
      <c r="C44" s="4"/>
      <c r="D44" s="3"/>
      <c r="E44" s="3"/>
      <c r="F44" s="3"/>
      <c r="G44" s="3"/>
      <c r="H44" s="3"/>
      <c r="I44" s="3"/>
    </row>
    <row r="45" spans="1:10" x14ac:dyDescent="0.2">
      <c r="B45" s="4"/>
      <c r="C45" s="4"/>
      <c r="D45" s="61"/>
      <c r="E45" s="61"/>
      <c r="F45" s="3"/>
      <c r="G45" s="61"/>
      <c r="H45" s="61"/>
      <c r="I45" s="3"/>
    </row>
    <row r="46" spans="1:10" x14ac:dyDescent="0.2">
      <c r="B46" s="4"/>
      <c r="C46" s="4"/>
      <c r="D46" s="60"/>
      <c r="E46" s="60"/>
      <c r="F46" s="3"/>
      <c r="G46" s="60"/>
      <c r="H46" s="60"/>
      <c r="I46" s="3"/>
    </row>
    <row r="47" spans="1:10" x14ac:dyDescent="0.2">
      <c r="B47" s="4"/>
      <c r="C47" s="4"/>
      <c r="D47" s="60"/>
      <c r="E47" s="60"/>
      <c r="F47" s="3"/>
      <c r="G47" s="60"/>
      <c r="H47" s="60"/>
      <c r="I47" s="3"/>
    </row>
    <row r="48" spans="1:10" x14ac:dyDescent="0.2">
      <c r="B48" s="4"/>
      <c r="C48" s="4"/>
      <c r="D48" s="3"/>
      <c r="E48" s="3"/>
      <c r="F48" s="3"/>
      <c r="G48" s="3"/>
      <c r="H48" s="3"/>
      <c r="I48" s="3"/>
    </row>
    <row r="49" spans="2:9" x14ac:dyDescent="0.2">
      <c r="B49" s="5"/>
      <c r="C49" s="5"/>
      <c r="D49" s="3"/>
      <c r="E49" s="3"/>
      <c r="F49" s="3"/>
      <c r="G49" s="3"/>
      <c r="H49" s="3"/>
      <c r="I49" s="3"/>
    </row>
    <row r="50" spans="2:9" x14ac:dyDescent="0.2">
      <c r="B50" s="4"/>
      <c r="C50" s="4"/>
      <c r="D50" s="3"/>
      <c r="E50" s="3"/>
      <c r="F50" s="3"/>
      <c r="G50" s="3"/>
      <c r="H50" s="3"/>
      <c r="I50" s="3"/>
    </row>
    <row r="51" spans="2:9" x14ac:dyDescent="0.2">
      <c r="B51" s="4"/>
      <c r="C51" s="4"/>
      <c r="D51" s="3"/>
      <c r="E51" s="3"/>
      <c r="F51" s="3"/>
      <c r="G51" s="3"/>
      <c r="H51" s="3"/>
      <c r="I51" s="3"/>
    </row>
    <row r="52" spans="2:9" x14ac:dyDescent="0.2">
      <c r="B52" s="4"/>
      <c r="C52" s="4"/>
      <c r="D52" s="3"/>
      <c r="E52" s="3"/>
      <c r="F52" s="3"/>
      <c r="G52" s="3"/>
      <c r="H52" s="3"/>
      <c r="I52" s="3"/>
    </row>
    <row r="53" spans="2:9" x14ac:dyDescent="0.2">
      <c r="B53" s="4"/>
      <c r="C53" s="4"/>
      <c r="D53" s="3"/>
      <c r="E53" s="3"/>
      <c r="F53" s="3"/>
      <c r="G53" s="3"/>
      <c r="H53" s="3"/>
      <c r="I53" s="3"/>
    </row>
    <row r="54" spans="2:9" x14ac:dyDescent="0.2">
      <c r="B54" s="4"/>
      <c r="C54" s="4"/>
      <c r="D54" s="3"/>
      <c r="E54" s="3"/>
      <c r="F54" s="3"/>
      <c r="G54" s="3"/>
      <c r="H54" s="3"/>
      <c r="I54" s="3"/>
    </row>
    <row r="55" spans="2:9" x14ac:dyDescent="0.2">
      <c r="B55" s="4"/>
      <c r="C55" s="4"/>
      <c r="D55" s="3"/>
      <c r="E55" s="3"/>
      <c r="F55" s="3"/>
      <c r="G55" s="3"/>
      <c r="H55" s="3"/>
      <c r="I55" s="3"/>
    </row>
    <row r="56" spans="2:9" x14ac:dyDescent="0.2">
      <c r="B56" s="4"/>
      <c r="C56" s="4"/>
      <c r="D56" s="3"/>
      <c r="E56" s="3"/>
      <c r="F56" s="3"/>
      <c r="G56" s="3"/>
      <c r="H56" s="3"/>
      <c r="I56" s="3"/>
    </row>
    <row r="57" spans="2:9" x14ac:dyDescent="0.2">
      <c r="B57" s="4"/>
      <c r="C57" s="4"/>
      <c r="D57" s="3"/>
      <c r="E57" s="3"/>
      <c r="F57" s="3"/>
      <c r="G57" s="3"/>
      <c r="H57" s="3"/>
      <c r="I57" s="3"/>
    </row>
    <row r="58" spans="2:9" x14ac:dyDescent="0.2">
      <c r="B58" s="4"/>
      <c r="C58" s="4"/>
      <c r="D58" s="3"/>
      <c r="E58" s="3"/>
      <c r="F58" s="3"/>
      <c r="G58" s="3"/>
      <c r="H58" s="3"/>
      <c r="I58" s="3"/>
    </row>
    <row r="59" spans="2:9" x14ac:dyDescent="0.2">
      <c r="B59" s="4"/>
      <c r="C59" s="4"/>
      <c r="D59" s="3"/>
      <c r="E59" s="3"/>
      <c r="F59" s="3"/>
      <c r="G59" s="3"/>
      <c r="H59" s="3"/>
      <c r="I59" s="3"/>
    </row>
    <row r="60" spans="2:9" x14ac:dyDescent="0.2">
      <c r="B60" s="4"/>
      <c r="C60" s="4"/>
      <c r="D60" s="3"/>
      <c r="E60" s="3"/>
      <c r="F60" s="3"/>
      <c r="G60" s="3"/>
      <c r="H60" s="3"/>
      <c r="I60" s="3"/>
    </row>
    <row r="61" spans="2:9" x14ac:dyDescent="0.2">
      <c r="B61" s="4"/>
      <c r="C61" s="4"/>
      <c r="D61" s="3"/>
      <c r="E61" s="3"/>
      <c r="F61" s="3"/>
      <c r="G61" s="3"/>
      <c r="H61" s="3"/>
      <c r="I61" s="3"/>
    </row>
    <row r="62" spans="2:9" x14ac:dyDescent="0.2">
      <c r="B62" s="4"/>
      <c r="C62" s="4"/>
      <c r="D62" s="3"/>
      <c r="E62" s="3"/>
      <c r="F62" s="3"/>
      <c r="G62" s="3"/>
      <c r="H62" s="3"/>
      <c r="I62" s="3"/>
    </row>
    <row r="63" spans="2:9" x14ac:dyDescent="0.2">
      <c r="B63" s="4"/>
      <c r="C63" s="4"/>
      <c r="D63" s="3"/>
      <c r="E63" s="3"/>
      <c r="F63" s="3"/>
      <c r="G63" s="3"/>
      <c r="H63" s="3"/>
      <c r="I63" s="3"/>
    </row>
  </sheetData>
  <sheetProtection selectLockedCells="1"/>
  <mergeCells count="24">
    <mergeCell ref="B12:C13"/>
    <mergeCell ref="D46:E46"/>
    <mergeCell ref="D45:E45"/>
    <mergeCell ref="D47:E47"/>
    <mergeCell ref="G45:H45"/>
    <mergeCell ref="G46:H46"/>
    <mergeCell ref="G47:H47"/>
    <mergeCell ref="B9:I9"/>
    <mergeCell ref="B42:H42"/>
    <mergeCell ref="B35:C35"/>
    <mergeCell ref="B23:C23"/>
    <mergeCell ref="B40:C40"/>
    <mergeCell ref="B28:C28"/>
    <mergeCell ref="B16:C16"/>
    <mergeCell ref="D12:H12"/>
    <mergeCell ref="I12:I13"/>
    <mergeCell ref="D10:I10"/>
    <mergeCell ref="B2:I2"/>
    <mergeCell ref="B5:I5"/>
    <mergeCell ref="B6:I6"/>
    <mergeCell ref="B7:I7"/>
    <mergeCell ref="B8:I8"/>
    <mergeCell ref="B3:I3"/>
    <mergeCell ref="B4:I4"/>
  </mergeCells>
  <printOptions horizontalCentered="1" verticalCentered="1"/>
  <pageMargins left="0.11811023622047245" right="0.11811023622047245" top="0.11811023622047245" bottom="0.35433070866141736" header="0" footer="0"/>
  <pageSetup scale="68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81</vt:i4>
      </vt:variant>
    </vt:vector>
  </HeadingPairs>
  <TitlesOfParts>
    <vt:vector size="82" baseType="lpstr">
      <vt:lpstr>CSPC</vt:lpstr>
      <vt:lpstr>parEnte</vt:lpstr>
      <vt:lpstr>txt82110GE_A</vt:lpstr>
      <vt:lpstr>txt82110GE_B</vt:lpstr>
      <vt:lpstr>txt82110GE_C</vt:lpstr>
      <vt:lpstr>txt82110GE_C1</vt:lpstr>
      <vt:lpstr>txt82110GE_C2</vt:lpstr>
      <vt:lpstr>txt82110GE_D</vt:lpstr>
      <vt:lpstr>txt82110GE_E</vt:lpstr>
      <vt:lpstr>txt82110GE_E1</vt:lpstr>
      <vt:lpstr>txt82110GE_E2</vt:lpstr>
      <vt:lpstr>txt82110GE_F</vt:lpstr>
      <vt:lpstr>txt82110GNE_A</vt:lpstr>
      <vt:lpstr>txt82110GNE_B</vt:lpstr>
      <vt:lpstr>txt82110GNE_C</vt:lpstr>
      <vt:lpstr>txt82110GNE_C1</vt:lpstr>
      <vt:lpstr>txt82110GNE_C2</vt:lpstr>
      <vt:lpstr>txt82110GNE_D</vt:lpstr>
      <vt:lpstr>txt82110GNE_E</vt:lpstr>
      <vt:lpstr>txt82110GNE_E1</vt:lpstr>
      <vt:lpstr>txt82110GNE_E2</vt:lpstr>
      <vt:lpstr>txt82110GNE_F</vt:lpstr>
      <vt:lpstr>txt82310GE_A</vt:lpstr>
      <vt:lpstr>txt82310GE_B</vt:lpstr>
      <vt:lpstr>txt82310GE_C</vt:lpstr>
      <vt:lpstr>txt82310GE_C1</vt:lpstr>
      <vt:lpstr>txt82310GE_C2</vt:lpstr>
      <vt:lpstr>txt82310GE_D</vt:lpstr>
      <vt:lpstr>txt82310GE_E</vt:lpstr>
      <vt:lpstr>txt82310GE_E1</vt:lpstr>
      <vt:lpstr>txt82310GE_E2</vt:lpstr>
      <vt:lpstr>txt82310GE_F</vt:lpstr>
      <vt:lpstr>txt82310GNE_A</vt:lpstr>
      <vt:lpstr>txt82310GNE_B</vt:lpstr>
      <vt:lpstr>txt82310GNE_C</vt:lpstr>
      <vt:lpstr>txt82310GNE_C1</vt:lpstr>
      <vt:lpstr>txt82310GNE_C2</vt:lpstr>
      <vt:lpstr>txt82310GNE_D</vt:lpstr>
      <vt:lpstr>txt82310GNE_E</vt:lpstr>
      <vt:lpstr>txt82310GNE_E1</vt:lpstr>
      <vt:lpstr>txt82310GNE_E2</vt:lpstr>
      <vt:lpstr>txt82310GNE_F</vt:lpstr>
      <vt:lpstr>txt82510GE_A</vt:lpstr>
      <vt:lpstr>txt82510GE_B</vt:lpstr>
      <vt:lpstr>txt82510GE_C</vt:lpstr>
      <vt:lpstr>txt82510GE_C1</vt:lpstr>
      <vt:lpstr>txt82510GE_C2</vt:lpstr>
      <vt:lpstr>txt82510GE_D</vt:lpstr>
      <vt:lpstr>txt82510GE_E</vt:lpstr>
      <vt:lpstr>txt82510GE_E1</vt:lpstr>
      <vt:lpstr>txt82510GE_E2</vt:lpstr>
      <vt:lpstr>txt82510GE_F</vt:lpstr>
      <vt:lpstr>txt82510GNE_A</vt:lpstr>
      <vt:lpstr>txt82510GNE_B</vt:lpstr>
      <vt:lpstr>txt82510GNE_C</vt:lpstr>
      <vt:lpstr>txt82510GNE_C1</vt:lpstr>
      <vt:lpstr>txt82510GNE_C2</vt:lpstr>
      <vt:lpstr>txt82510GNE_D</vt:lpstr>
      <vt:lpstr>txt82510GNE_E</vt:lpstr>
      <vt:lpstr>txt82510GNE_E1</vt:lpstr>
      <vt:lpstr>txt82510GNE_E2</vt:lpstr>
      <vt:lpstr>txt82510GNE_F</vt:lpstr>
      <vt:lpstr>txt82710GE_A</vt:lpstr>
      <vt:lpstr>txt82710GE_B</vt:lpstr>
      <vt:lpstr>txt82710GE_C</vt:lpstr>
      <vt:lpstr>txt82710GE_C1</vt:lpstr>
      <vt:lpstr>txt82710GE_C2</vt:lpstr>
      <vt:lpstr>txt82710GE_D</vt:lpstr>
      <vt:lpstr>txt82710GE_E</vt:lpstr>
      <vt:lpstr>txt82710GE_E1</vt:lpstr>
      <vt:lpstr>txt82710GE_E2</vt:lpstr>
      <vt:lpstr>txt82710GE_F</vt:lpstr>
      <vt:lpstr>txt82710GNE_A</vt:lpstr>
      <vt:lpstr>txt82710GNE_B</vt:lpstr>
      <vt:lpstr>txt82710GNE_C</vt:lpstr>
      <vt:lpstr>txt82710GNE_C1</vt:lpstr>
      <vt:lpstr>txt82710GNE_C2</vt:lpstr>
      <vt:lpstr>txt82710GNE_D</vt:lpstr>
      <vt:lpstr>txt82710GNE_E</vt:lpstr>
      <vt:lpstr>txt82710GNE_E1</vt:lpstr>
      <vt:lpstr>txt82710GNE_E2</vt:lpstr>
      <vt:lpstr>txt82710GNE_F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2017-12-15T21:06:59Z</dcterms:created>
  <dcterms:modified xsi:type="dcterms:W3CDTF">2018-02-21T15:01:26Z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