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7 ICATEQ                                 X\"/>
    </mc:Choice>
  </mc:AlternateContent>
  <bookViews>
    <workbookView xWindow="0" yWindow="0" windowWidth="20490" windowHeight="7530"/>
  </bookViews>
  <sheets>
    <sheet name="EAA" sheetId="1" r:id="rId1"/>
  </sheets>
  <definedNames>
    <definedName name="lblCA">EAA!$D$45</definedName>
    <definedName name="lblCE">EAA!$H$45</definedName>
    <definedName name="lblI11100">EAA!$E$19</definedName>
    <definedName name="lblI11200">EAA!$E$20</definedName>
    <definedName name="lblI11300">EAA!$E$21</definedName>
    <definedName name="lblI11400">EAA!$E$22</definedName>
    <definedName name="lblI11500">EAA!$E$23</definedName>
    <definedName name="lblI11600">EAA!$E$24</definedName>
    <definedName name="lblI11900">EAA!$E$25</definedName>
    <definedName name="lblI12100">EAA!$E$28</definedName>
    <definedName name="lblI12200">EAA!$E$29</definedName>
    <definedName name="lblI12300">EAA!$E$30</definedName>
    <definedName name="lblI12400">EAA!$E$31</definedName>
    <definedName name="lblI12500">EAA!$E$32</definedName>
    <definedName name="lblI12600">EAA!$E$33</definedName>
    <definedName name="lblI12700">EAA!$E$34</definedName>
    <definedName name="lblI12800">EAA!$E$35</definedName>
    <definedName name="lblI12900">EAA!$E$36</definedName>
    <definedName name="lblNA">EAA!$D$44</definedName>
    <definedName name="lblNE">EAA!$H$44</definedName>
    <definedName name="parEnte">EAA!$B$8</definedName>
    <definedName name="txtA11100">EAA!$G$19</definedName>
    <definedName name="txtA11200">EAA!$G$20</definedName>
    <definedName name="txtA11300">EAA!$G$21</definedName>
    <definedName name="txtA11400">EAA!$G$22</definedName>
    <definedName name="txtA11500">EAA!$G$23</definedName>
    <definedName name="txtA11600">EAA!$G$24</definedName>
    <definedName name="txtA11900">EAA!$G$25</definedName>
    <definedName name="txtA12100">EAA!$G$28</definedName>
    <definedName name="txtA12200">EAA!$G$29</definedName>
    <definedName name="txtA12300">EAA!$G$30</definedName>
    <definedName name="txtA12400">EAA!$G$31</definedName>
    <definedName name="txtA12500">EAA!$G$32</definedName>
    <definedName name="txtA12600">EAA!$G$33</definedName>
    <definedName name="txtA12700">EAA!$G$34</definedName>
    <definedName name="txtA12800">EAA!$G$35</definedName>
    <definedName name="txtA12900">EAA!$G$36</definedName>
    <definedName name="txtC11100">EAA!$F$19</definedName>
    <definedName name="txtC11200">EAA!$F$20</definedName>
    <definedName name="txtC11300">EAA!$F$21</definedName>
    <definedName name="txtC11400">EAA!$F$22</definedName>
    <definedName name="txtC11500">EAA!$F$23</definedName>
    <definedName name="txtC11600">EAA!$F$24</definedName>
    <definedName name="txtC11900">EAA!$F$25</definedName>
    <definedName name="txtC12100">EAA!$F$28</definedName>
    <definedName name="txtC12200">EAA!$F$29</definedName>
    <definedName name="txtC12300">EAA!$F$30</definedName>
    <definedName name="txtC12400">EAA!$F$31</definedName>
    <definedName name="txtC12500">EAA!$F$32</definedName>
    <definedName name="txtC12600">EAA!$F$33</definedName>
    <definedName name="txtC12700">EAA!$F$34</definedName>
    <definedName name="txtC12800">EAA!$F$35</definedName>
    <definedName name="txtC12900">EAA!$F$36</definedName>
  </definedNames>
  <calcPr calcId="162913"/>
</workbook>
</file>

<file path=xl/calcChain.xml><?xml version="1.0" encoding="utf-8"?>
<calcChain xmlns="http://schemas.openxmlformats.org/spreadsheetml/2006/main">
  <c r="H36" i="1" l="1"/>
  <c r="H35" i="1"/>
  <c r="H34" i="1"/>
  <c r="H33" i="1"/>
  <c r="H32" i="1"/>
  <c r="H30" i="1"/>
  <c r="G27" i="1"/>
  <c r="F27" i="1"/>
  <c r="H28" i="1"/>
  <c r="E27" i="1"/>
  <c r="H25" i="1"/>
  <c r="H23" i="1"/>
  <c r="H21" i="1"/>
  <c r="F18" i="1"/>
  <c r="H19" i="1"/>
  <c r="F16" i="1"/>
  <c r="G18" i="1"/>
  <c r="G16" i="1"/>
  <c r="H24" i="1"/>
  <c r="H27" i="1"/>
  <c r="I27" i="1"/>
  <c r="E18" i="1"/>
  <c r="H22" i="1"/>
  <c r="H31" i="1"/>
  <c r="I31" i="1"/>
  <c r="H20" i="1"/>
  <c r="I20" i="1"/>
  <c r="H29" i="1"/>
  <c r="I24" i="1"/>
  <c r="I33" i="1"/>
  <c r="I22" i="1"/>
  <c r="I35" i="1"/>
  <c r="I29" i="1"/>
  <c r="I21" i="1"/>
  <c r="I23" i="1"/>
  <c r="I25" i="1"/>
  <c r="I28" i="1"/>
  <c r="I30" i="1"/>
  <c r="I32" i="1"/>
  <c r="I34" i="1"/>
  <c r="I36" i="1"/>
  <c r="E16" i="1"/>
  <c r="I19" i="1"/>
  <c r="H18" i="1"/>
  <c r="H16" i="1"/>
  <c r="I18" i="1"/>
  <c r="I16" i="1"/>
</calcChain>
</file>

<file path=xl/sharedStrings.xml><?xml version="1.0" encoding="utf-8"?>
<sst xmlns="http://schemas.openxmlformats.org/spreadsheetml/2006/main" count="39" uniqueCount="39">
  <si>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</si>
  <si>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</si>
  <si>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</si>
  <si>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</si>
  <si>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</si>
  <si>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</si>
  <si>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</si>
  <si>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</si>
  <si>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</si>
  <si>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</si>
  <si>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</si>
  <si>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</si>
  <si>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</si>
  <si>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</si>
  <si>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</si>
  <si>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</si>
  <si>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</si>
  <si>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</si>
  <si>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</si>
  <si>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</si>
  <si>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</si>
  <si>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</si>
  <si>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</si>
  <si>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</si>
  <si>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</si>
  <si>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</si>
  <si>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</si>
  <si>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</si>
  <si>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</si>
  <si>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 PÚBLICA DEL ESTADO DE QUERÉTARO</t>
  </si>
  <si>
    <t xml:space="preserve">Del 1 de enero al 31 de diciembre de 2017 </t>
  </si>
  <si>
    <t>Bajo protesta de decir verdad declaro que los Estados Financieros y sus notas, son razonablemente correctos y son responsabilidad del emisor.</t>
  </si>
  <si>
    <t>ESTADO ANALÍTICO DEL ACTIVO</t>
  </si>
  <si>
    <t>Ejercicio 2017</t>
  </si>
  <si>
    <t>Director General</t>
  </si>
  <si>
    <t>Director Administrativo</t>
  </si>
  <si>
    <t>L. en D. Ulises Gómez de la Rosa</t>
  </si>
  <si>
    <t>L. en D. Cesar Roberto Mariscal Eichner</t>
  </si>
  <si>
    <t>Instituto de Capacitación para el Trabajo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</si>
</sst>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General_)"/>
    <numFmt numFmtId="165" formatCode="0.000000000000000000000000000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i/>
      <sz val="9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/>
    <xf numFmtId="0" fontId="1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2" borderId="0" xfId="0" applyFont="1" applyFill="1" applyBorder="1" applyProtection="1"/>
    <xf numFmtId="0" fontId="4" fillId="2" borderId="0" xfId="2" applyFont="1" applyFill="1" applyAlignment="1" applyProtection="1"/>
    <xf numFmtId="0" fontId="4" fillId="2" borderId="0" xfId="0" applyFont="1" applyFill="1" applyBorder="1" applyAlignment="1" applyProtection="1">
      <alignment horizontal="center"/>
    </xf>
    <xf numFmtId="0" fontId="3" fillId="2" borderId="0" xfId="0" applyFont="1" applyFill="1" applyProtection="1"/>
    <xf numFmtId="0" fontId="4" fillId="2" borderId="0" xfId="1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horizontal="left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1" xfId="4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" xfId="4" applyFont="1" applyFill="1" applyBorder="1" applyAlignment="1" applyProtection="1">
      <alignment horizontal="center" vertical="center" wrapText="1"/>
    </xf>
    <xf numFmtId="0" fontId="4" fillId="3" borderId="3" xfId="4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Protection="1"/>
    <xf numFmtId="0" fontId="4" fillId="3" borderId="4" xfId="4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5" xfId="4" applyFont="1" applyFill="1" applyBorder="1" applyAlignment="1" applyProtection="1">
      <alignment horizontal="center" vertical="center" wrapText="1"/>
    </xf>
    <xf numFmtId="0" fontId="4" fillId="3" borderId="6" xfId="4" applyFont="1" applyFill="1" applyBorder="1" applyAlignment="1" applyProtection="1">
      <alignment horizontal="center" vertical="center" wrapText="1"/>
    </xf>
    <xf numFmtId="0" fontId="4" fillId="2" borderId="0" xfId="1" applyNumberFormat="1" applyFont="1" applyFill="1" applyBorder="1" applyAlignment="1" applyProtection="1">
      <alignment horizontal="center" vertical="top"/>
    </xf>
    <xf numFmtId="0" fontId="7" fillId="2" borderId="7" xfId="0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8" fillId="2" borderId="0" xfId="0" applyFont="1" applyFill="1" applyProtection="1"/>
    <xf numFmtId="0" fontId="9" fillId="2" borderId="7" xfId="0" applyFont="1" applyFill="1" applyBorder="1" applyAlignment="1" applyProtection="1">
      <alignment vertical="top"/>
    </xf>
    <xf numFmtId="3" fontId="7" fillId="2" borderId="0" xfId="3" applyNumberFormat="1" applyFont="1" applyFill="1" applyBorder="1" applyAlignment="1" applyProtection="1">
      <alignment vertical="top"/>
    </xf>
    <xf numFmtId="0" fontId="9" fillId="2" borderId="8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165" fontId="3" fillId="2" borderId="0" xfId="0" applyNumberFormat="1" applyFont="1" applyFill="1" applyProtection="1"/>
    <xf numFmtId="0" fontId="3" fillId="2" borderId="7" xfId="0" applyFont="1" applyFill="1" applyBorder="1" applyAlignment="1" applyProtection="1">
      <alignment vertical="top"/>
    </xf>
    <xf numFmtId="3" fontId="5" fillId="2" borderId="0" xfId="3" applyNumberFormat="1" applyFont="1" applyFill="1" applyBorder="1" applyAlignment="1" applyProtection="1">
      <alignment vertical="top"/>
    </xf>
    <xf numFmtId="0" fontId="3" fillId="2" borderId="8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43" fontId="3" fillId="2" borderId="0" xfId="3" applyFont="1" applyFill="1" applyProtection="1"/>
    <xf numFmtId="2" fontId="3" fillId="2" borderId="0" xfId="3" applyNumberFormat="1" applyFont="1" applyFill="1" applyBorder="1" applyProtection="1"/>
    <xf numFmtId="43" fontId="3" fillId="2" borderId="0" xfId="3" applyFont="1" applyFill="1" applyBorder="1" applyProtection="1"/>
    <xf numFmtId="0" fontId="3" fillId="2" borderId="0" xfId="0" applyFont="1" applyFill="1" applyBorder="1" applyAlignment="1" applyProtection="1">
      <alignment horizontal="left" vertical="top"/>
    </xf>
    <xf numFmtId="3" fontId="3" fillId="2" borderId="0" xfId="3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right" vertical="top"/>
    </xf>
    <xf numFmtId="43" fontId="5" fillId="2" borderId="0" xfId="3" applyFont="1" applyFill="1" applyBorder="1" applyProtection="1"/>
    <xf numFmtId="0" fontId="4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right"/>
    </xf>
    <xf numFmtId="43" fontId="5" fillId="2" borderId="0" xfId="3" applyFont="1" applyFill="1" applyBorder="1" applyAlignment="1" applyProtection="1">
      <alignment vertical="top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3" fontId="0" fillId="0" borderId="0" xfId="0" applyNumberFormat="1"/>
    <xf numFmtId="0" fontId="3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3" fillId="2" borderId="4" xfId="0" applyFont="1" applyFill="1" applyBorder="1" applyAlignment="1" applyProtection="1">
      <alignment horizontal="center" vertical="top"/>
    </xf>
    <xf numFmtId="0" fontId="3" fillId="2" borderId="5" xfId="0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2" xfId="4" applyFont="1" applyFill="1" applyBorder="1" applyAlignment="1" applyProtection="1">
      <alignment horizontal="center" vertical="center" wrapText="1"/>
    </xf>
    <xf numFmtId="0" fontId="4" fillId="3" borderId="5" xfId="4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/>
    </xf>
    <xf numFmtId="0" fontId="4" fillId="2" borderId="8" xfId="1" applyNumberFormat="1" applyFont="1" applyFill="1" applyBorder="1" applyAlignment="1" applyProtection="1">
      <alignment horizontal="center" vertical="center"/>
    </xf>
    <xf numFmtId="0" fontId="4" fillId="2" borderId="7" xfId="1" applyNumberFormat="1" applyFont="1" applyFill="1" applyBorder="1" applyAlignment="1" applyProtection="1">
      <alignment horizontal="center" vertical="top"/>
    </xf>
    <xf numFmtId="0" fontId="4" fillId="2" borderId="0" xfId="1" applyNumberFormat="1" applyFont="1" applyFill="1" applyBorder="1" applyAlignment="1" applyProtection="1">
      <alignment horizontal="center" vertical="top"/>
    </xf>
    <xf numFmtId="0" fontId="4" fillId="2" borderId="8" xfId="1" applyNumberFormat="1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left" vertical="top"/>
    </xf>
    <xf numFmtId="0" fontId="4" fillId="2" borderId="0" xfId="2" applyFont="1" applyFill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104775</xdr:rowOff>
    </xdr:from>
    <xdr:to>
      <xdr:col>2</xdr:col>
      <xdr:colOff>752475</xdr:colOff>
      <xdr:row>7</xdr:row>
      <xdr:rowOff>85725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90500" y="10477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B2:S48"/>
  <sheetViews>
    <sheetView showGridLines="0" tabSelected="1" view="pageBreakPreview" zoomScaleNormal="100" zoomScaleSheetLayoutView="100" workbookViewId="0">
      <selection activeCell="B5" sqref="B5:J5"/>
    </sheetView>
  </sheetViews>
  <sheetFormatPr baseColWidth="10" defaultRowHeight="12" x14ac:dyDescent="0.2"/>
  <cols>
    <col min="1" max="1" width="2" style="4" customWidth="1"/>
    <col min="2" max="2" width="1.140625" style="4" customWidth="1"/>
    <col min="3" max="3" width="11.7109375" style="4" customWidth="1"/>
    <col min="4" max="4" width="45.42578125" style="4" customWidth="1"/>
    <col min="5" max="5" width="13.7109375" style="53" customWidth="1"/>
    <col min="6" max="9" width="21" style="4" customWidth="1"/>
    <col min="10" max="11" width="1.140625" style="4" customWidth="1"/>
    <col min="12" max="12" width="14.140625" style="4" bestFit="1" customWidth="1"/>
    <col min="13" max="13" width="11.42578125" style="4"/>
    <col min="14" max="15" width="19.7109375" style="4" bestFit="1" customWidth="1"/>
    <col min="16" max="16384" width="11.42578125" style="4"/>
  </cols>
  <sheetData>
    <row r="2" spans="2:15" s="1" customFormat="1" ht="12" hidden="1" customHeight="1" x14ac:dyDescent="0.2">
      <c r="C2" s="73"/>
      <c r="D2" s="73"/>
      <c r="E2" s="73"/>
      <c r="F2" s="73"/>
      <c r="G2" s="73"/>
      <c r="H2" s="73"/>
      <c r="I2" s="73"/>
      <c r="J2" s="2"/>
      <c r="K2" s="2"/>
      <c r="L2" s="2"/>
      <c r="M2" s="2"/>
      <c r="N2" s="2"/>
      <c r="O2" s="2"/>
    </row>
    <row r="3" spans="2:15" s="1" customFormat="1" ht="12" customHeight="1" x14ac:dyDescent="0.2">
      <c r="B3" s="56" t="s">
        <v>29</v>
      </c>
      <c r="C3" s="56"/>
      <c r="D3" s="56"/>
      <c r="E3" s="56"/>
      <c r="F3" s="56"/>
      <c r="G3" s="56"/>
      <c r="H3" s="56"/>
      <c r="I3" s="56"/>
      <c r="J3" s="56"/>
      <c r="K3" s="2"/>
      <c r="L3" s="2"/>
      <c r="M3" s="2"/>
      <c r="N3" s="2"/>
      <c r="O3" s="2"/>
    </row>
    <row r="4" spans="2:15" s="1" customFormat="1" ht="12" customHeight="1" x14ac:dyDescent="0.2">
      <c r="B4" s="56" t="s">
        <v>33</v>
      </c>
      <c r="C4" s="56"/>
      <c r="D4" s="56"/>
      <c r="E4" s="56"/>
      <c r="F4" s="56"/>
      <c r="G4" s="56"/>
      <c r="H4" s="56"/>
      <c r="I4" s="56"/>
      <c r="J4" s="56"/>
      <c r="K4" s="2"/>
      <c r="L4" s="2"/>
      <c r="M4" s="2"/>
      <c r="N4" s="2"/>
      <c r="O4" s="2"/>
    </row>
    <row r="5" spans="2:15" s="1" customFormat="1" ht="12" customHeight="1" x14ac:dyDescent="0.2">
      <c r="B5" s="75" t="s">
        <v>32</v>
      </c>
      <c r="C5" s="75"/>
      <c r="D5" s="75"/>
      <c r="E5" s="75"/>
      <c r="F5" s="75"/>
      <c r="G5" s="75"/>
      <c r="H5" s="75"/>
      <c r="I5" s="75"/>
      <c r="J5" s="75"/>
      <c r="K5" s="3"/>
      <c r="L5" s="4"/>
      <c r="M5" s="4"/>
    </row>
    <row r="6" spans="2:15" s="1" customFormat="1" ht="12" customHeight="1" x14ac:dyDescent="0.2">
      <c r="B6" s="75" t="s">
        <v>30</v>
      </c>
      <c r="C6" s="75"/>
      <c r="D6" s="75"/>
      <c r="E6" s="75"/>
      <c r="F6" s="75"/>
      <c r="G6" s="75"/>
      <c r="H6" s="75"/>
      <c r="I6" s="75"/>
      <c r="J6" s="75"/>
      <c r="K6" s="3"/>
      <c r="L6" s="4"/>
      <c r="M6" s="4"/>
    </row>
    <row r="7" spans="2:15" s="1" customFormat="1" ht="12" customHeight="1" x14ac:dyDescent="0.2">
      <c r="B7" s="75" t="s">
        <v>0</v>
      </c>
      <c r="C7" s="75"/>
      <c r="D7" s="75"/>
      <c r="E7" s="75"/>
      <c r="F7" s="75"/>
      <c r="G7" s="75"/>
      <c r="H7" s="75"/>
      <c r="I7" s="75"/>
      <c r="J7" s="75"/>
      <c r="K7" s="3"/>
      <c r="L7" s="4"/>
      <c r="M7" s="4"/>
    </row>
    <row r="8" spans="2:15" s="1" customFormat="1" ht="12" customHeight="1" x14ac:dyDescent="0.2">
      <c r="B8" s="75" t="s">
        <v>38</v>
      </c>
      <c r="C8" s="75"/>
      <c r="D8" s="75"/>
      <c r="E8" s="75"/>
      <c r="F8" s="75"/>
      <c r="G8" s="75"/>
      <c r="H8" s="75"/>
      <c r="I8" s="75"/>
      <c r="J8" s="75"/>
      <c r="K8" s="3"/>
      <c r="L8" s="4"/>
      <c r="M8" s="4"/>
    </row>
    <row r="9" spans="2:15" s="1" customFormat="1" ht="12" customHeight="1" x14ac:dyDescent="0.2">
      <c r="B9" s="5"/>
      <c r="C9" s="6"/>
      <c r="D9" s="74"/>
      <c r="E9" s="74"/>
      <c r="F9" s="74"/>
      <c r="G9" s="74"/>
      <c r="H9" s="74"/>
      <c r="I9" s="74"/>
      <c r="J9" s="74"/>
      <c r="K9" s="7"/>
      <c r="L9" s="8"/>
      <c r="M9" s="8"/>
      <c r="N9" s="9"/>
      <c r="O9" s="9"/>
    </row>
    <row r="10" spans="2:15" s="1" customFormat="1" ht="6.75" customHeight="1" x14ac:dyDescent="0.2">
      <c r="B10" s="64"/>
      <c r="C10" s="64"/>
      <c r="D10" s="64"/>
      <c r="E10" s="64"/>
      <c r="F10" s="64"/>
      <c r="G10" s="64"/>
      <c r="H10" s="64"/>
      <c r="I10" s="64"/>
      <c r="J10" s="64"/>
      <c r="K10" s="10"/>
    </row>
    <row r="11" spans="2:15" s="1" customFormat="1" ht="3" customHeight="1" x14ac:dyDescent="0.2">
      <c r="B11" s="64"/>
      <c r="C11" s="64"/>
      <c r="D11" s="64"/>
      <c r="E11" s="64"/>
      <c r="F11" s="64"/>
      <c r="G11" s="64"/>
      <c r="H11" s="64"/>
      <c r="I11" s="64"/>
      <c r="J11" s="64"/>
      <c r="K11" s="10"/>
    </row>
    <row r="12" spans="2:15" s="15" customFormat="1" x14ac:dyDescent="0.2">
      <c r="B12" s="11"/>
      <c r="C12" s="65" t="s">
        <v>1</v>
      </c>
      <c r="D12" s="65"/>
      <c r="E12" s="12" t="s">
        <v>2</v>
      </c>
      <c r="F12" s="12" t="s">
        <v>3</v>
      </c>
      <c r="G12" s="13" t="s">
        <v>4</v>
      </c>
      <c r="H12" s="13" t="s">
        <v>5</v>
      </c>
      <c r="I12" s="13" t="s">
        <v>6</v>
      </c>
      <c r="J12" s="14"/>
      <c r="K12" s="10"/>
    </row>
    <row r="13" spans="2:15" s="15" customFormat="1" x14ac:dyDescent="0.2">
      <c r="B13" s="16"/>
      <c r="C13" s="66"/>
      <c r="D13" s="66"/>
      <c r="E13" s="17">
        <v>1</v>
      </c>
      <c r="F13" s="17">
        <v>2</v>
      </c>
      <c r="G13" s="18">
        <v>3</v>
      </c>
      <c r="H13" s="18" t="s">
        <v>7</v>
      </c>
      <c r="I13" s="18" t="s">
        <v>8</v>
      </c>
      <c r="J13" s="19"/>
      <c r="K13" s="10"/>
    </row>
    <row r="14" spans="2:15" s="1" customFormat="1" ht="3" customHeight="1" x14ac:dyDescent="0.2">
      <c r="B14" s="67"/>
      <c r="C14" s="64"/>
      <c r="D14" s="64"/>
      <c r="E14" s="64"/>
      <c r="F14" s="64"/>
      <c r="G14" s="64"/>
      <c r="H14" s="64"/>
      <c r="I14" s="64"/>
      <c r="J14" s="68"/>
      <c r="K14" s="10"/>
    </row>
    <row r="15" spans="2:15" s="1" customFormat="1" ht="3" customHeight="1" x14ac:dyDescent="0.2">
      <c r="B15" s="69"/>
      <c r="C15" s="70"/>
      <c r="D15" s="70"/>
      <c r="E15" s="70"/>
      <c r="F15" s="70"/>
      <c r="G15" s="70"/>
      <c r="H15" s="70"/>
      <c r="I15" s="70"/>
      <c r="J15" s="71"/>
      <c r="K15" s="20"/>
      <c r="L15" s="4"/>
      <c r="M15" s="4"/>
    </row>
    <row r="16" spans="2:15" s="1" customFormat="1" x14ac:dyDescent="0.2">
      <c r="B16" s="21"/>
      <c r="C16" s="72" t="s">
        <v>9</v>
      </c>
      <c r="D16" s="72"/>
      <c r="E16" s="22">
        <f>+E18+E27</f>
        <v>73850364.120000005</v>
      </c>
      <c r="F16" s="22">
        <f>+F18+F27</f>
        <v>231271496.33999997</v>
      </c>
      <c r="G16" s="22">
        <f>+G18+G27</f>
        <v>240881837.74999997</v>
      </c>
      <c r="H16" s="22">
        <f>+H18+H27</f>
        <v>64240022.710000001</v>
      </c>
      <c r="I16" s="22">
        <f>+I18+I27</f>
        <v>-9610341.4100000039</v>
      </c>
      <c r="J16" s="23"/>
      <c r="K16" s="24"/>
      <c r="L16" s="4"/>
      <c r="M16" s="25"/>
    </row>
    <row r="17" spans="2:16" s="1" customFormat="1" x14ac:dyDescent="0.2">
      <c r="B17" s="21"/>
      <c r="C17" s="24"/>
      <c r="D17" s="24"/>
      <c r="E17" s="22"/>
      <c r="F17" s="22"/>
      <c r="G17" s="22"/>
      <c r="H17" s="22"/>
      <c r="I17" s="22"/>
      <c r="J17" s="23"/>
      <c r="K17" s="24"/>
      <c r="L17" s="4"/>
      <c r="M17" s="4"/>
    </row>
    <row r="18" spans="2:16" s="1" customFormat="1" x14ac:dyDescent="0.2">
      <c r="B18" s="26"/>
      <c r="C18" s="58" t="s">
        <v>10</v>
      </c>
      <c r="D18" s="58"/>
      <c r="E18" s="27">
        <f>SUM(E19:E25)</f>
        <v>12042219.600000001</v>
      </c>
      <c r="F18" s="27">
        <f>SUM(F19:F25)</f>
        <v>231271496.33999997</v>
      </c>
      <c r="G18" s="27">
        <f>SUM(G19:G25)</f>
        <v>238261395.04999998</v>
      </c>
      <c r="H18" s="27">
        <f>ROUND(E18+F18-G18,2)</f>
        <v>5052320.8899999997</v>
      </c>
      <c r="I18" s="27">
        <f>H18-E18</f>
        <v>-6989898.7100000018</v>
      </c>
      <c r="J18" s="28"/>
      <c r="K18" s="29"/>
      <c r="L18" s="30"/>
      <c r="M18" s="25"/>
    </row>
    <row r="19" spans="2:16" s="1" customFormat="1" ht="15" x14ac:dyDescent="0.25">
      <c r="B19" s="31"/>
      <c r="C19" s="55" t="s">
        <v>11</v>
      </c>
      <c r="D19" s="55"/>
      <c r="E19" s="54">
        <v>4746424.3200000003</v>
      </c>
      <c r="F19" s="54">
        <v>144613269.53999999</v>
      </c>
      <c r="G19" s="54">
        <v>147617185.11000001</v>
      </c>
      <c r="H19" s="32">
        <f>ROUND(E19+F19-G19,2)</f>
        <v>1742508.75</v>
      </c>
      <c r="I19" s="32">
        <f>H19-E19</f>
        <v>-3003915.5700000003</v>
      </c>
      <c r="J19" s="33"/>
      <c r="K19" s="34"/>
      <c r="L19" s="35"/>
      <c r="M19" s="25"/>
      <c r="N19" s="36"/>
      <c r="O19" s="37"/>
    </row>
    <row r="20" spans="2:16" s="1" customFormat="1" ht="15" x14ac:dyDescent="0.25">
      <c r="B20" s="31"/>
      <c r="C20" s="55" t="s">
        <v>12</v>
      </c>
      <c r="D20" s="55"/>
      <c r="E20" s="54">
        <v>7246795.2800000003</v>
      </c>
      <c r="F20" s="54">
        <v>85360038.980000004</v>
      </c>
      <c r="G20" s="54">
        <v>89366968.459999993</v>
      </c>
      <c r="H20" s="32">
        <f t="shared" ref="H20:H25" si="0">ROUND(E20+F20-G20,2)</f>
        <v>3239865.8</v>
      </c>
      <c r="I20" s="32">
        <f t="shared" ref="I20:I25" si="1">H20-E20</f>
        <v>-4006929.4800000004</v>
      </c>
      <c r="J20" s="33"/>
      <c r="K20" s="34"/>
      <c r="L20" s="4"/>
      <c r="M20" s="25"/>
      <c r="N20" s="36"/>
    </row>
    <row r="21" spans="2:16" s="1" customFormat="1" ht="15" x14ac:dyDescent="0.25">
      <c r="B21" s="31"/>
      <c r="C21" s="55" t="s">
        <v>13</v>
      </c>
      <c r="D21" s="55"/>
      <c r="E21" s="54">
        <v>49000</v>
      </c>
      <c r="F21" s="54">
        <v>1298187.82</v>
      </c>
      <c r="G21" s="54">
        <v>1277241.48</v>
      </c>
      <c r="H21" s="32">
        <f t="shared" si="0"/>
        <v>69946.34</v>
      </c>
      <c r="I21" s="32">
        <f t="shared" si="1"/>
        <v>20946.339999999997</v>
      </c>
      <c r="J21" s="33"/>
      <c r="K21" s="34"/>
      <c r="L21" s="4"/>
      <c r="M21" s="25"/>
      <c r="N21" s="36"/>
    </row>
    <row r="22" spans="2:16" s="1" customFormat="1" ht="15" x14ac:dyDescent="0.25">
      <c r="B22" s="31"/>
      <c r="C22" s="55" t="s">
        <v>14</v>
      </c>
      <c r="D22" s="55"/>
      <c r="E22" s="54">
        <v>0</v>
      </c>
      <c r="F22" s="54">
        <v>0</v>
      </c>
      <c r="G22" s="54">
        <v>0</v>
      </c>
      <c r="H22" s="32">
        <f t="shared" si="0"/>
        <v>0</v>
      </c>
      <c r="I22" s="32">
        <f t="shared" si="1"/>
        <v>0</v>
      </c>
      <c r="J22" s="33"/>
      <c r="K22" s="34"/>
      <c r="L22" s="4"/>
      <c r="M22" s="25"/>
      <c r="N22" s="36"/>
      <c r="P22" s="1" t="s">
        <v>15</v>
      </c>
    </row>
    <row r="23" spans="2:16" s="1" customFormat="1" ht="15" x14ac:dyDescent="0.25">
      <c r="B23" s="31"/>
      <c r="C23" s="55" t="s">
        <v>16</v>
      </c>
      <c r="D23" s="55"/>
      <c r="E23" s="54">
        <v>0</v>
      </c>
      <c r="F23" s="54">
        <v>0</v>
      </c>
      <c r="G23" s="54">
        <v>0</v>
      </c>
      <c r="H23" s="32">
        <f t="shared" si="0"/>
        <v>0</v>
      </c>
      <c r="I23" s="32">
        <f t="shared" si="1"/>
        <v>0</v>
      </c>
      <c r="J23" s="33"/>
      <c r="K23" s="34"/>
      <c r="L23" s="4"/>
      <c r="M23" s="25"/>
      <c r="N23" s="36"/>
    </row>
    <row r="24" spans="2:16" s="1" customFormat="1" ht="15" x14ac:dyDescent="0.25">
      <c r="B24" s="31"/>
      <c r="C24" s="55" t="s">
        <v>17</v>
      </c>
      <c r="D24" s="55"/>
      <c r="E24" s="54">
        <v>0</v>
      </c>
      <c r="F24" s="54">
        <v>0</v>
      </c>
      <c r="G24" s="54">
        <v>0</v>
      </c>
      <c r="H24" s="32">
        <f t="shared" si="0"/>
        <v>0</v>
      </c>
      <c r="I24" s="32">
        <f t="shared" si="1"/>
        <v>0</v>
      </c>
      <c r="J24" s="33"/>
      <c r="K24" s="34"/>
      <c r="L24" s="4"/>
      <c r="M24" s="25"/>
      <c r="N24" s="36"/>
    </row>
    <row r="25" spans="2:16" ht="15" x14ac:dyDescent="0.25">
      <c r="B25" s="31"/>
      <c r="C25" s="55" t="s">
        <v>18</v>
      </c>
      <c r="D25" s="55"/>
      <c r="E25" s="54">
        <v>0</v>
      </c>
      <c r="F25" s="54">
        <v>0</v>
      </c>
      <c r="G25" s="54">
        <v>0</v>
      </c>
      <c r="H25" s="32">
        <f t="shared" si="0"/>
        <v>0</v>
      </c>
      <c r="I25" s="32">
        <f t="shared" si="1"/>
        <v>0</v>
      </c>
      <c r="J25" s="33"/>
      <c r="K25" s="34"/>
      <c r="M25" s="25"/>
      <c r="N25" s="36"/>
    </row>
    <row r="26" spans="2:16" x14ac:dyDescent="0.2">
      <c r="B26" s="31"/>
      <c r="C26" s="38"/>
      <c r="D26" s="38"/>
      <c r="E26" s="39"/>
      <c r="F26" s="39"/>
      <c r="G26" s="39"/>
      <c r="H26" s="39"/>
      <c r="I26" s="39"/>
      <c r="J26" s="33"/>
      <c r="K26" s="34"/>
      <c r="M26" s="25"/>
      <c r="N26" s="36"/>
    </row>
    <row r="27" spans="2:16" x14ac:dyDescent="0.2">
      <c r="B27" s="26"/>
      <c r="C27" s="58" t="s">
        <v>19</v>
      </c>
      <c r="D27" s="58"/>
      <c r="E27" s="27">
        <f>SUM(E28:E36)</f>
        <v>61808144.520000003</v>
      </c>
      <c r="F27" s="27">
        <f>SUM(F28:F36)</f>
        <v>0</v>
      </c>
      <c r="G27" s="27">
        <f>SUM(G28:G36)</f>
        <v>2620442.7000000002</v>
      </c>
      <c r="H27" s="27">
        <f>ROUND(E27+F27-G27,2)</f>
        <v>59187701.82</v>
      </c>
      <c r="I27" s="27">
        <f>H27-E27</f>
        <v>-2620442.700000003</v>
      </c>
      <c r="J27" s="28"/>
      <c r="K27" s="29"/>
      <c r="M27" s="25"/>
      <c r="N27" s="36"/>
    </row>
    <row r="28" spans="2:16" ht="15" x14ac:dyDescent="0.25">
      <c r="B28" s="31"/>
      <c r="C28" s="55" t="s">
        <v>20</v>
      </c>
      <c r="D28" s="55"/>
      <c r="E28" s="54">
        <v>0</v>
      </c>
      <c r="F28" s="54">
        <v>0</v>
      </c>
      <c r="G28" s="54">
        <v>0</v>
      </c>
      <c r="H28" s="32">
        <f t="shared" ref="H28:H36" si="2">ROUND(E28+F28-G28,2)</f>
        <v>0</v>
      </c>
      <c r="I28" s="32">
        <f>H28-E28</f>
        <v>0</v>
      </c>
      <c r="J28" s="33"/>
      <c r="K28" s="34"/>
      <c r="M28" s="25"/>
      <c r="N28" s="36"/>
    </row>
    <row r="29" spans="2:16" ht="15" x14ac:dyDescent="0.25">
      <c r="B29" s="31"/>
      <c r="C29" s="55" t="s">
        <v>21</v>
      </c>
      <c r="D29" s="55"/>
      <c r="E29" s="54">
        <v>0</v>
      </c>
      <c r="F29" s="54">
        <v>0</v>
      </c>
      <c r="G29" s="54">
        <v>0</v>
      </c>
      <c r="H29" s="32">
        <f t="shared" si="2"/>
        <v>0</v>
      </c>
      <c r="I29" s="32">
        <f t="shared" ref="I29:I36" si="3">H29-E29</f>
        <v>0</v>
      </c>
      <c r="J29" s="33"/>
      <c r="K29" s="34"/>
      <c r="M29" s="25"/>
      <c r="N29" s="36"/>
    </row>
    <row r="30" spans="2:16" ht="15" x14ac:dyDescent="0.25">
      <c r="B30" s="31"/>
      <c r="C30" s="55" t="s">
        <v>22</v>
      </c>
      <c r="D30" s="55"/>
      <c r="E30" s="54">
        <v>25043609.949999999</v>
      </c>
      <c r="F30" s="54">
        <v>0</v>
      </c>
      <c r="G30" s="54">
        <v>0</v>
      </c>
      <c r="H30" s="32">
        <f t="shared" si="2"/>
        <v>25043609.949999999</v>
      </c>
      <c r="I30" s="32">
        <f t="shared" si="3"/>
        <v>0</v>
      </c>
      <c r="J30" s="33"/>
      <c r="K30" s="34"/>
      <c r="M30" s="25"/>
      <c r="N30" s="36"/>
    </row>
    <row r="31" spans="2:16" ht="15" x14ac:dyDescent="0.25">
      <c r="B31" s="31"/>
      <c r="C31" s="55" t="s">
        <v>23</v>
      </c>
      <c r="D31" s="55"/>
      <c r="E31" s="54">
        <v>45404746.969999999</v>
      </c>
      <c r="F31" s="54">
        <v>0</v>
      </c>
      <c r="G31" s="54">
        <v>0</v>
      </c>
      <c r="H31" s="32">
        <f t="shared" si="2"/>
        <v>45404746.969999999</v>
      </c>
      <c r="I31" s="32">
        <f t="shared" si="3"/>
        <v>0</v>
      </c>
      <c r="J31" s="33"/>
      <c r="K31" s="34"/>
      <c r="M31" s="25"/>
      <c r="N31" s="36"/>
    </row>
    <row r="32" spans="2:16" ht="15" x14ac:dyDescent="0.25">
      <c r="B32" s="31"/>
      <c r="C32" s="55" t="s">
        <v>24</v>
      </c>
      <c r="D32" s="55"/>
      <c r="E32" s="54">
        <v>0</v>
      </c>
      <c r="F32" s="54">
        <v>0</v>
      </c>
      <c r="G32" s="54">
        <v>0</v>
      </c>
      <c r="H32" s="32">
        <f t="shared" si="2"/>
        <v>0</v>
      </c>
      <c r="I32" s="32">
        <f t="shared" si="3"/>
        <v>0</v>
      </c>
      <c r="J32" s="33"/>
      <c r="K32" s="34"/>
      <c r="M32" s="25"/>
      <c r="N32" s="36"/>
    </row>
    <row r="33" spans="2:19" ht="15" x14ac:dyDescent="0.25">
      <c r="B33" s="31"/>
      <c r="C33" s="55" t="s">
        <v>25</v>
      </c>
      <c r="D33" s="55"/>
      <c r="E33" s="54">
        <v>-8697193.4000000004</v>
      </c>
      <c r="F33" s="54">
        <v>0</v>
      </c>
      <c r="G33" s="54">
        <v>2620442.7000000002</v>
      </c>
      <c r="H33" s="32">
        <f t="shared" si="2"/>
        <v>-11317636.1</v>
      </c>
      <c r="I33" s="32">
        <f t="shared" si="3"/>
        <v>-2620442.6999999993</v>
      </c>
      <c r="J33" s="33"/>
      <c r="K33" s="34"/>
      <c r="M33" s="25"/>
      <c r="N33" s="36"/>
    </row>
    <row r="34" spans="2:19" ht="15" x14ac:dyDescent="0.25">
      <c r="B34" s="31"/>
      <c r="C34" s="55" t="s">
        <v>26</v>
      </c>
      <c r="D34" s="55"/>
      <c r="E34" s="54">
        <v>56981</v>
      </c>
      <c r="F34" s="54">
        <v>0</v>
      </c>
      <c r="G34" s="54">
        <v>0</v>
      </c>
      <c r="H34" s="32">
        <f t="shared" si="2"/>
        <v>56981</v>
      </c>
      <c r="I34" s="32">
        <f t="shared" si="3"/>
        <v>0</v>
      </c>
      <c r="J34" s="33"/>
      <c r="K34" s="34"/>
      <c r="M34" s="25"/>
      <c r="N34" s="36"/>
    </row>
    <row r="35" spans="2:19" ht="15" x14ac:dyDescent="0.25">
      <c r="B35" s="31"/>
      <c r="C35" s="55" t="s">
        <v>27</v>
      </c>
      <c r="D35" s="55"/>
      <c r="E35" s="54">
        <v>0</v>
      </c>
      <c r="F35" s="54">
        <v>0</v>
      </c>
      <c r="G35" s="54">
        <v>0</v>
      </c>
      <c r="H35" s="32">
        <f t="shared" si="2"/>
        <v>0</v>
      </c>
      <c r="I35" s="32">
        <f t="shared" si="3"/>
        <v>0</v>
      </c>
      <c r="J35" s="33"/>
      <c r="K35" s="34"/>
      <c r="M35" s="25"/>
      <c r="N35" s="36"/>
    </row>
    <row r="36" spans="2:19" ht="15" x14ac:dyDescent="0.25">
      <c r="B36" s="31"/>
      <c r="C36" s="55" t="s">
        <v>28</v>
      </c>
      <c r="D36" s="55"/>
      <c r="E36" s="54">
        <v>0</v>
      </c>
      <c r="F36" s="54">
        <v>0</v>
      </c>
      <c r="G36" s="54">
        <v>0</v>
      </c>
      <c r="H36" s="32">
        <f t="shared" si="2"/>
        <v>0</v>
      </c>
      <c r="I36" s="32">
        <f t="shared" si="3"/>
        <v>0</v>
      </c>
      <c r="J36" s="33"/>
      <c r="K36" s="34"/>
      <c r="M36" s="25"/>
      <c r="N36" s="36"/>
    </row>
    <row r="37" spans="2:19" x14ac:dyDescent="0.2">
      <c r="B37" s="31"/>
      <c r="C37" s="38"/>
      <c r="D37" s="38"/>
      <c r="E37" s="39"/>
      <c r="F37" s="40"/>
      <c r="G37" s="40"/>
      <c r="H37" s="40"/>
      <c r="I37" s="40"/>
      <c r="J37" s="33"/>
      <c r="K37" s="34"/>
      <c r="M37" s="25"/>
    </row>
    <row r="38" spans="2:19" ht="6" customHeight="1" x14ac:dyDescent="0.2">
      <c r="B38" s="60"/>
      <c r="C38" s="61"/>
      <c r="D38" s="61"/>
      <c r="E38" s="61"/>
      <c r="F38" s="61"/>
      <c r="G38" s="61"/>
      <c r="H38" s="61"/>
      <c r="I38" s="61"/>
      <c r="J38" s="62"/>
      <c r="K38" s="41"/>
    </row>
    <row r="39" spans="2:19" ht="15" customHeight="1" x14ac:dyDescent="0.2">
      <c r="B39" s="1"/>
      <c r="C39" s="63" t="s">
        <v>31</v>
      </c>
      <c r="D39" s="63"/>
      <c r="E39" s="63"/>
      <c r="F39" s="63"/>
      <c r="G39" s="63"/>
      <c r="H39" s="63"/>
      <c r="I39" s="63"/>
      <c r="J39" s="42"/>
      <c r="K39" s="42"/>
      <c r="L39" s="42"/>
      <c r="M39" s="1"/>
      <c r="N39" s="1"/>
      <c r="O39" s="1"/>
      <c r="P39" s="1"/>
      <c r="Q39" s="1"/>
      <c r="R39" s="1"/>
      <c r="S39" s="1"/>
    </row>
    <row r="40" spans="2:19" ht="15" customHeight="1" x14ac:dyDescent="0.2">
      <c r="B40" s="1"/>
      <c r="C40" s="43"/>
      <c r="D40" s="43"/>
      <c r="E40" s="43"/>
      <c r="F40" s="43"/>
      <c r="G40" s="43"/>
      <c r="H40" s="43"/>
      <c r="I40" s="43"/>
      <c r="J40" s="42"/>
      <c r="K40" s="42"/>
      <c r="L40" s="42"/>
      <c r="M40" s="1"/>
      <c r="N40" s="1"/>
      <c r="O40" s="1"/>
      <c r="P40" s="1"/>
      <c r="Q40" s="1"/>
      <c r="R40" s="1"/>
      <c r="S40" s="1"/>
    </row>
    <row r="41" spans="2:19" ht="15" customHeight="1" x14ac:dyDescent="0.2">
      <c r="B41" s="1"/>
      <c r="C41" s="43"/>
      <c r="D41" s="43"/>
      <c r="E41" s="43"/>
      <c r="F41" s="43"/>
      <c r="G41" s="43"/>
      <c r="H41" s="43"/>
      <c r="I41" s="43"/>
      <c r="J41" s="42"/>
      <c r="K41" s="42"/>
      <c r="L41" s="42"/>
      <c r="M41" s="1"/>
      <c r="N41" s="1"/>
      <c r="O41" s="1"/>
      <c r="P41" s="1"/>
      <c r="Q41" s="1"/>
      <c r="R41" s="1"/>
      <c r="S41" s="1"/>
    </row>
    <row r="42" spans="2:19" ht="15" customHeight="1" x14ac:dyDescent="0.2">
      <c r="B42" s="1"/>
      <c r="C42" s="43"/>
      <c r="D42" s="43"/>
      <c r="E42" s="43"/>
      <c r="F42" s="43"/>
      <c r="G42" s="43"/>
      <c r="H42" s="43"/>
      <c r="I42" s="43"/>
      <c r="J42" s="42"/>
      <c r="K42" s="42"/>
      <c r="L42" s="42"/>
      <c r="M42" s="1"/>
      <c r="N42" s="1"/>
      <c r="O42" s="1"/>
      <c r="P42" s="1"/>
      <c r="Q42" s="1"/>
      <c r="R42" s="1"/>
      <c r="S42" s="1"/>
    </row>
    <row r="43" spans="2:19" ht="15" customHeight="1" x14ac:dyDescent="0.2">
      <c r="B43" s="1"/>
      <c r="C43" s="44"/>
      <c r="D43" s="44"/>
      <c r="E43" s="44"/>
      <c r="F43" s="44"/>
      <c r="G43" s="44"/>
      <c r="H43" s="44"/>
      <c r="I43" s="44"/>
      <c r="J43" s="44"/>
      <c r="K43" s="44"/>
      <c r="L43" s="1"/>
    </row>
    <row r="44" spans="2:19" ht="14.1" customHeight="1" x14ac:dyDescent="0.2">
      <c r="C44" s="45"/>
      <c r="D44" s="57" t="s">
        <v>36</v>
      </c>
      <c r="E44" s="57"/>
      <c r="F44" s="46"/>
      <c r="G44" s="46"/>
      <c r="H44" s="57" t="s">
        <v>37</v>
      </c>
      <c r="I44" s="57"/>
      <c r="J44" s="47"/>
      <c r="K44" s="46"/>
    </row>
    <row r="45" spans="2:19" ht="14.1" customHeight="1" x14ac:dyDescent="0.2">
      <c r="C45" s="48"/>
      <c r="D45" s="59" t="s">
        <v>34</v>
      </c>
      <c r="E45" s="59"/>
      <c r="F45" s="49"/>
      <c r="G45" s="49"/>
      <c r="H45" s="59" t="s">
        <v>35</v>
      </c>
      <c r="I45" s="59"/>
      <c r="J45" s="47"/>
      <c r="K45" s="46"/>
    </row>
    <row r="46" spans="2:19" ht="15" customHeight="1" x14ac:dyDescent="0.2">
      <c r="B46" s="1"/>
      <c r="C46" s="43"/>
      <c r="D46" s="43"/>
      <c r="E46" s="43"/>
      <c r="F46" s="43"/>
      <c r="G46" s="43"/>
      <c r="H46" s="43"/>
      <c r="I46" s="43"/>
      <c r="J46" s="42"/>
      <c r="K46" s="42"/>
      <c r="L46" s="42"/>
      <c r="M46" s="1"/>
      <c r="N46" s="1"/>
      <c r="O46" s="1"/>
      <c r="P46" s="1"/>
      <c r="Q46" s="1"/>
      <c r="R46" s="1"/>
      <c r="S46" s="1"/>
    </row>
    <row r="47" spans="2:19" ht="9.75" customHeight="1" x14ac:dyDescent="0.2">
      <c r="B47" s="1"/>
      <c r="C47" s="42"/>
      <c r="D47" s="50"/>
      <c r="E47" s="46"/>
      <c r="F47" s="46"/>
      <c r="G47" s="1"/>
      <c r="H47" s="51"/>
      <c r="I47" s="50"/>
      <c r="J47" s="46"/>
      <c r="K47" s="46"/>
      <c r="L47" s="46"/>
      <c r="M47" s="1"/>
      <c r="N47" s="1"/>
      <c r="O47" s="1"/>
      <c r="P47" s="1"/>
      <c r="Q47" s="1"/>
      <c r="R47" s="1"/>
      <c r="S47" s="1"/>
    </row>
    <row r="48" spans="2:19" x14ac:dyDescent="0.2">
      <c r="C48" s="1"/>
      <c r="D48" s="1"/>
      <c r="E48" s="52"/>
      <c r="F48" s="1"/>
      <c r="G48" s="1"/>
      <c r="H48" s="1"/>
    </row>
  </sheetData>
  <sheetProtection selectLockedCells="1"/>
  <mergeCells count="38">
    <mergeCell ref="C20:D20"/>
    <mergeCell ref="C2:I2"/>
    <mergeCell ref="D9:J9"/>
    <mergeCell ref="B3:J3"/>
    <mergeCell ref="B5:J5"/>
    <mergeCell ref="B6:J6"/>
    <mergeCell ref="B7:J7"/>
    <mergeCell ref="B8:J8"/>
    <mergeCell ref="C39:I39"/>
    <mergeCell ref="C23:D23"/>
    <mergeCell ref="B10:J10"/>
    <mergeCell ref="B11:J11"/>
    <mergeCell ref="C12:D13"/>
    <mergeCell ref="B14:J14"/>
    <mergeCell ref="B15:J15"/>
    <mergeCell ref="C16:D16"/>
    <mergeCell ref="C18:D18"/>
    <mergeCell ref="C19:D19"/>
    <mergeCell ref="C30:D30"/>
    <mergeCell ref="D45:E45"/>
    <mergeCell ref="H45:I45"/>
    <mergeCell ref="C31:D31"/>
    <mergeCell ref="C32:D32"/>
    <mergeCell ref="C33:D33"/>
    <mergeCell ref="C34:D34"/>
    <mergeCell ref="C35:D35"/>
    <mergeCell ref="C36:D36"/>
    <mergeCell ref="B38:J38"/>
    <mergeCell ref="C21:D21"/>
    <mergeCell ref="C22:D22"/>
    <mergeCell ref="B4:J4"/>
    <mergeCell ref="D44:E44"/>
    <mergeCell ref="H44:I44"/>
    <mergeCell ref="C24:D24"/>
    <mergeCell ref="C25:D25"/>
    <mergeCell ref="C27:D27"/>
    <mergeCell ref="C28:D28"/>
    <mergeCell ref="C29:D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53</vt:i4>
      </vt:variant>
    </vt:vector>
  </HeadingPairs>
  <TitlesOfParts>
    <vt:vector size="54" baseType="lpstr">
      <vt:lpstr>EAA</vt:lpstr>
      <vt:lpstr>lblCA</vt:lpstr>
      <vt:lpstr>lblCE</vt:lpstr>
      <vt:lpstr>lblI11100</vt:lpstr>
      <vt:lpstr>lblI11200</vt:lpstr>
      <vt:lpstr>lblI11300</vt:lpstr>
      <vt:lpstr>lblI11400</vt:lpstr>
      <vt:lpstr>lblI11500</vt:lpstr>
      <vt:lpstr>lblI11600</vt:lpstr>
      <vt:lpstr>lblI11900</vt:lpstr>
      <vt:lpstr>lblI12100</vt:lpstr>
      <vt:lpstr>lblI12200</vt:lpstr>
      <vt:lpstr>lblI12300</vt:lpstr>
      <vt:lpstr>lblI12400</vt:lpstr>
      <vt:lpstr>lblI12500</vt:lpstr>
      <vt:lpstr>lblI12600</vt:lpstr>
      <vt:lpstr>lblI12700</vt:lpstr>
      <vt:lpstr>lblI12800</vt:lpstr>
      <vt:lpstr>lblI12900</vt:lpstr>
      <vt:lpstr>lblNA</vt:lpstr>
      <vt:lpstr>lblNE</vt:lpstr>
      <vt:lpstr>parEnte</vt:lpstr>
      <vt:lpstr>txtA11100</vt:lpstr>
      <vt:lpstr>txtA11200</vt:lpstr>
      <vt:lpstr>txtA11300</vt:lpstr>
      <vt:lpstr>txtA11400</vt:lpstr>
      <vt:lpstr>txtA11500</vt:lpstr>
      <vt:lpstr>txtA11600</vt:lpstr>
      <vt:lpstr>txtA11900</vt:lpstr>
      <vt:lpstr>txtA12100</vt:lpstr>
      <vt:lpstr>txtA12200</vt:lpstr>
      <vt:lpstr>txtA12300</vt:lpstr>
      <vt:lpstr>txtA12400</vt:lpstr>
      <vt:lpstr>txtA12500</vt:lpstr>
      <vt:lpstr>txtA12600</vt:lpstr>
      <vt:lpstr>txtA12700</vt:lpstr>
      <vt:lpstr>txtA12800</vt:lpstr>
      <vt:lpstr>txtA12900</vt:lpstr>
      <vt:lpstr>txtC11100</vt:lpstr>
      <vt:lpstr>txtC11200</vt:lpstr>
      <vt:lpstr>txtC11300</vt:lpstr>
      <vt:lpstr>txtC11400</vt:lpstr>
      <vt:lpstr>txtC11500</vt:lpstr>
      <vt:lpstr>txtC11600</vt:lpstr>
      <vt:lpstr>txtC11900</vt:lpstr>
      <vt:lpstr>txtC12100</vt:lpstr>
      <vt:lpstr>txtC12200</vt:lpstr>
      <vt:lpstr>txtC12300</vt:lpstr>
      <vt:lpstr>txtC12400</vt:lpstr>
      <vt:lpstr>txtC12500</vt:lpstr>
      <vt:lpstr>txtC12600</vt:lpstr>
      <vt:lpstr>txtC12700</vt:lpstr>
      <vt:lpstr>txtC12800</vt:lpstr>
      <vt:lpstr>txtC12900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2017-12-14T17:24:46Z</dcterms:created>
  <dcterms:modified xsi:type="dcterms:W3CDTF">2018-02-21T15:03:54Z</dcterms:modified>
</cp:coreProperties>
</file>