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<sst xmlns="http://schemas.openxmlformats.org/spreadsheetml/2006/main" count="24" uniqueCount="24">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</sst>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21669101.23</v>
      </c>
      <c r="E16" s="28">
        <v>11326074.810000001</v>
      </c>
      <c r="F16" s="10">
        <f>+D16+E16</f>
        <v>32995176.039999999</v>
      </c>
      <c r="G16" s="28">
        <v>25375196.670000002</v>
      </c>
      <c r="H16" s="28">
        <v>25014315.73</v>
      </c>
      <c r="I16" s="10">
        <f>+F16-G16</f>
        <v>7619979.3699999973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0</v>
      </c>
      <c r="E18" s="28">
        <v>423468288.91000003</v>
      </c>
      <c r="F18" s="10">
        <f>+D18+E18</f>
        <v>423468288.91000003</v>
      </c>
      <c r="G18" s="28">
        <v>390824699.54000002</v>
      </c>
      <c r="H18" s="28">
        <v>317384215.07999998</v>
      </c>
      <c r="I18" s="10">
        <f>+F18-G18</f>
        <v>32643589.370000005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26776709.34</v>
      </c>
      <c r="F20" s="10">
        <f>+D20+E20</f>
        <v>26776709.34</v>
      </c>
      <c r="G20" s="28">
        <v>26759715.809999999</v>
      </c>
      <c r="H20" s="28">
        <v>26759715.809999999</v>
      </c>
      <c r="I20" s="10">
        <f>+F20-G20</f>
        <v>16993.530000001192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0</v>
      </c>
      <c r="E22" s="28">
        <v>0</v>
      </c>
      <c r="F22" s="10">
        <f>+D22+E22</f>
        <v>0</v>
      </c>
      <c r="G22" s="28">
        <v>0</v>
      </c>
      <c r="H22" s="28">
        <v>0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21669101.23</v>
      </c>
      <c r="E26" s="19">
        <f>+E16+E18+E20+E22+E24</f>
        <v>461571073.06</v>
      </c>
      <c r="F26" s="19">
        <f t="shared" si="0"/>
        <v>483240174.29000002</v>
      </c>
      <c r="G26" s="19">
        <f t="shared" si="0"/>
        <v>442959612.02000004</v>
      </c>
      <c r="H26" s="19">
        <f t="shared" si="0"/>
        <v>369158246.62</v>
      </c>
      <c r="I26" s="19">
        <f t="shared" si="0"/>
        <v>40280562.270000003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