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9 CEI   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<sst xmlns="http://schemas.openxmlformats.org/spreadsheetml/2006/main" count="39" uniqueCount="39">
  <si>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</si>
  <si>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</si>
  <si>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</si>
  <si>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</si>
  <si>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</si>
  <si>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</si>
  <si>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</si>
  <si>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</si>
  <si>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</si>
  <si>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</si>
  <si>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</si>
  <si>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</si>
  <si>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</si>
  <si>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</si>
  <si>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</si>
  <si>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</si>
  <si>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</si>
  <si>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</si>
  <si>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</si>
  <si>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</si>
  <si>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</si>
  <si>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</si>
  <si>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</si>
  <si>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</si>
  <si>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</si>
  <si>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</si>
  <si>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</si>
  <si>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</si>
  <si>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</si>
  <si>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</si>
  <si>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</si>
  <si>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</si>
  <si>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</si>
  <si>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</si>
  <si>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Coordinador General</t>
  </si>
  <si>
    <t>Directora Administrativa</t>
  </si>
  <si>
    <t>Arq. Fernando G. González Salinas</t>
  </si>
  <si>
    <t>L.A.I. María Elsa Rodríguez Moreno</t>
  </si>
  <si>
    <t>Comisión Estatal de Infraestructura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</si>
</sst>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1689278488.2700002</v>
      </c>
      <c r="F16" s="22">
        <f>+F18+F27</f>
        <v>7003998340.6899996</v>
      </c>
      <c r="G16" s="22">
        <f>+G18+G27</f>
        <v>6326106742.5199995</v>
      </c>
      <c r="H16" s="22">
        <f>+H18+H27</f>
        <v>2367170086.4400001</v>
      </c>
      <c r="I16" s="22">
        <f>+I18+I27</f>
        <v>677891598.16999984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212663607.98999998</v>
      </c>
      <c r="F18" s="27">
        <f>SUM(F19:F25)</f>
        <v>5566842288.7699995</v>
      </c>
      <c r="G18" s="27">
        <f>SUM(G19:G25)</f>
        <v>5416729364.5099993</v>
      </c>
      <c r="H18" s="27">
        <f>ROUND(E18+F18-G18,2)</f>
        <v>362776532.25</v>
      </c>
      <c r="I18" s="27">
        <f>H18-E18</f>
        <v>150112924.26000002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34457626.890000001</v>
      </c>
      <c r="F19" s="54">
        <v>2435951624.77</v>
      </c>
      <c r="G19" s="54">
        <v>2409555619.1799998</v>
      </c>
      <c r="H19" s="32">
        <f>ROUND(E19+F19-G19,2)</f>
        <v>60853632.479999997</v>
      </c>
      <c r="I19" s="32">
        <f>H19-E19</f>
        <v>26396005.589999996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30474.240000000002</v>
      </c>
      <c r="F20" s="54">
        <v>2553528456.27</v>
      </c>
      <c r="G20" s="54">
        <v>2553553640.9299998</v>
      </c>
      <c r="H20" s="32">
        <f t="shared" ref="H20:H25" si="0">ROUND(E20+F20-G20,2)</f>
        <v>5289.58</v>
      </c>
      <c r="I20" s="32">
        <f t="shared" ref="I20:I25" si="1">H20-E20</f>
        <v>-25184.660000000003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174003111.22999999</v>
      </c>
      <c r="F21" s="54">
        <v>516114732.24000001</v>
      </c>
      <c r="G21" s="54">
        <v>401731177.11000001</v>
      </c>
      <c r="H21" s="32">
        <f t="shared" si="0"/>
        <v>288386666.36000001</v>
      </c>
      <c r="I21" s="32">
        <f t="shared" si="1"/>
        <v>114383555.13000003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4172395.63</v>
      </c>
      <c r="F23" s="54">
        <v>61247475.490000002</v>
      </c>
      <c r="G23" s="54">
        <v>51888927.289999999</v>
      </c>
      <c r="H23" s="32">
        <f t="shared" si="0"/>
        <v>13530943.83</v>
      </c>
      <c r="I23" s="32">
        <f t="shared" si="1"/>
        <v>9358548.1999999993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1476614880.2800002</v>
      </c>
      <c r="F27" s="27">
        <f>SUM(F28:F36)</f>
        <v>1437156051.9200001</v>
      </c>
      <c r="G27" s="27">
        <f>SUM(G28:G36)</f>
        <v>909377378.00999999</v>
      </c>
      <c r="H27" s="27">
        <f>ROUND(E27+F27-G27,2)</f>
        <v>2004393554.1900001</v>
      </c>
      <c r="I27" s="27">
        <f>H27-E27</f>
        <v>527778673.90999985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1272437764.6800001</v>
      </c>
      <c r="F30" s="54">
        <v>1398999252.8900001</v>
      </c>
      <c r="G30" s="54">
        <v>886778972.97000003</v>
      </c>
      <c r="H30" s="32">
        <f t="shared" si="2"/>
        <v>1784658044.5999999</v>
      </c>
      <c r="I30" s="32">
        <f t="shared" si="3"/>
        <v>512220279.91999984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210265402.24000001</v>
      </c>
      <c r="F31" s="54">
        <v>36891416.780000001</v>
      </c>
      <c r="G31" s="54">
        <v>7095862.9299999997</v>
      </c>
      <c r="H31" s="32">
        <f t="shared" si="2"/>
        <v>240060956.09</v>
      </c>
      <c r="I31" s="32">
        <f t="shared" si="3"/>
        <v>29795553.849999994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1260403.6599999999</v>
      </c>
      <c r="F32" s="54">
        <v>187052.35</v>
      </c>
      <c r="G32" s="54">
        <v>0</v>
      </c>
      <c r="H32" s="32">
        <f t="shared" si="2"/>
        <v>1447456.01</v>
      </c>
      <c r="I32" s="32">
        <f t="shared" si="3"/>
        <v>187052.35000000009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-7360690.2999999998</v>
      </c>
      <c r="F33" s="54">
        <v>1078329.8999999999</v>
      </c>
      <c r="G33" s="54">
        <v>15502542.109999999</v>
      </c>
      <c r="H33" s="32">
        <f t="shared" si="2"/>
        <v>-21784902.510000002</v>
      </c>
      <c r="I33" s="32">
        <f t="shared" si="3"/>
        <v>-14424212.210000001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12000</v>
      </c>
      <c r="F34" s="54">
        <v>0</v>
      </c>
      <c r="G34" s="54">
        <v>0</v>
      </c>
      <c r="H34" s="32">
        <f t="shared" si="2"/>
        <v>12000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2018-02-21T14:56:55Z</dcterms:modified>
</cp:coreProperties>
</file>