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<sst xmlns="http://schemas.openxmlformats.org/spreadsheetml/2006/main" count="71" uniqueCount="39">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</sst>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3565559</v>
      </c>
      <c r="F18" s="47">
        <v>11611758.619999999</v>
      </c>
      <c r="G18" s="13">
        <f t="shared" si="0"/>
        <v>15177317.619999999</v>
      </c>
      <c r="H18" s="47">
        <v>8837317.2699999996</v>
      </c>
      <c r="I18" s="47">
        <v>8837317.2699999996</v>
      </c>
      <c r="J18" s="13">
        <f t="shared" si="1"/>
        <v>5271758.2699999996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186346</v>
      </c>
      <c r="F19" s="13">
        <f>+F20+F21</f>
        <v>1766457.64</v>
      </c>
      <c r="G19" s="13">
        <f t="shared" si="0"/>
        <v>1952803.64</v>
      </c>
      <c r="H19" s="13">
        <f>+H20+H21</f>
        <v>1952803.64</v>
      </c>
      <c r="I19" s="13">
        <f>+I20+I21</f>
        <v>1952803.64</v>
      </c>
      <c r="J19" s="13">
        <f t="shared" si="1"/>
        <v>1766457.64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186346</v>
      </c>
      <c r="F20" s="47">
        <v>1766457.64</v>
      </c>
      <c r="G20" s="13">
        <f t="shared" si="0"/>
        <v>1952803.64</v>
      </c>
      <c r="H20" s="47">
        <v>1952803.64</v>
      </c>
      <c r="I20" s="47">
        <v>1952803.64</v>
      </c>
      <c r="J20" s="13">
        <f t="shared" si="1"/>
        <v>1766457.64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2748095</v>
      </c>
      <c r="F22" s="13">
        <f>+F23+F24</f>
        <v>1353729.13</v>
      </c>
      <c r="G22" s="13">
        <f>+E22+F22</f>
        <v>4101824.13</v>
      </c>
      <c r="H22" s="13">
        <f>+H23+H24</f>
        <v>4101824.43</v>
      </c>
      <c r="I22" s="13">
        <f>+I23+I24</f>
        <v>4101824.43</v>
      </c>
      <c r="J22" s="13">
        <f t="shared" si="1"/>
        <v>1353729.4300000002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2748095</v>
      </c>
      <c r="F23" s="47">
        <v>1353729.13</v>
      </c>
      <c r="G23" s="13">
        <f>+E23+F23</f>
        <v>4101824.13</v>
      </c>
      <c r="H23" s="47">
        <v>4101824.43</v>
      </c>
      <c r="I23" s="47">
        <v>4101824.43</v>
      </c>
      <c r="J23" s="13">
        <f t="shared" si="1"/>
        <v>1353729.4300000002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193794065</v>
      </c>
      <c r="F27" s="47">
        <v>3047596318.8299999</v>
      </c>
      <c r="G27" s="13">
        <f>+E27+F27</f>
        <v>3241390383.8299999</v>
      </c>
      <c r="H27" s="47">
        <v>1808694506.22</v>
      </c>
      <c r="I27" s="47">
        <v>1808694506.22</v>
      </c>
      <c r="J27" s="13">
        <f t="shared" si="1"/>
        <v>1614900441.22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200294065</v>
      </c>
      <c r="F30" s="24">
        <f t="shared" si="2"/>
        <v>3062328264.2199998</v>
      </c>
      <c r="G30" s="24">
        <f t="shared" si="2"/>
        <v>3262622329.2199998</v>
      </c>
      <c r="H30" s="24">
        <f t="shared" si="2"/>
        <v>1823586451.5599999</v>
      </c>
      <c r="I30" s="24">
        <f t="shared" si="2"/>
        <v>1823586451.5599999</v>
      </c>
      <c r="J30" s="56">
        <f t="shared" si="2"/>
        <v>1623292386.5599999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6500000</v>
      </c>
      <c r="F37" s="24">
        <f t="shared" si="3"/>
        <v>14731945.390000001</v>
      </c>
      <c r="G37" s="24">
        <f t="shared" si="3"/>
        <v>21231945.389999997</v>
      </c>
      <c r="H37" s="24">
        <f t="shared" si="3"/>
        <v>14891945.34</v>
      </c>
      <c r="I37" s="24">
        <f t="shared" si="3"/>
        <v>14891945.34</v>
      </c>
      <c r="J37" s="24">
        <f t="shared" si="3"/>
        <v>8391945.3399999999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3565559</v>
      </c>
      <c r="F40" s="29">
        <f>F18</f>
        <v>11611758.619999999</v>
      </c>
      <c r="G40" s="29">
        <f t="shared" si="4"/>
        <v>15177317.619999999</v>
      </c>
      <c r="H40" s="29">
        <f>H18</f>
        <v>8837317.2699999996</v>
      </c>
      <c r="I40" s="29">
        <f>I18</f>
        <v>8837317.2699999996</v>
      </c>
      <c r="J40" s="29">
        <f t="shared" si="5"/>
        <v>5271758.2699999996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186346</v>
      </c>
      <c r="F41" s="29">
        <f>+F42+F43</f>
        <v>1766457.64</v>
      </c>
      <c r="G41" s="29">
        <f t="shared" si="4"/>
        <v>1952803.64</v>
      </c>
      <c r="H41" s="29">
        <f>+H42+H43</f>
        <v>1952803.64</v>
      </c>
      <c r="I41" s="29">
        <f>+I42+I43</f>
        <v>1952803.64</v>
      </c>
      <c r="J41" s="29">
        <f t="shared" si="5"/>
        <v>1766457.64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186346</v>
      </c>
      <c r="F42" s="29">
        <f>F20</f>
        <v>1766457.64</v>
      </c>
      <c r="G42" s="29">
        <f t="shared" si="4"/>
        <v>1952803.64</v>
      </c>
      <c r="H42" s="29">
        <f>H20</f>
        <v>1952803.64</v>
      </c>
      <c r="I42" s="29">
        <f>I20</f>
        <v>1952803.64</v>
      </c>
      <c r="J42" s="29">
        <f t="shared" si="5"/>
        <v>1766457.64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2748095</v>
      </c>
      <c r="F44" s="29">
        <f>+F45+F46</f>
        <v>1353729.13</v>
      </c>
      <c r="G44" s="29">
        <f t="shared" si="4"/>
        <v>4101824.13</v>
      </c>
      <c r="H44" s="29">
        <f>+H45+H46</f>
        <v>4101824.43</v>
      </c>
      <c r="I44" s="29">
        <f>+I45+I46</f>
        <v>4101824.43</v>
      </c>
      <c r="J44" s="29">
        <f t="shared" si="5"/>
        <v>1353729.4300000002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2748095</v>
      </c>
      <c r="F45" s="29">
        <f>F23</f>
        <v>1353729.13</v>
      </c>
      <c r="G45" s="29">
        <f t="shared" si="4"/>
        <v>4101824.13</v>
      </c>
      <c r="H45" s="29">
        <f>H23</f>
        <v>4101824.43</v>
      </c>
      <c r="I45" s="29">
        <f>I23</f>
        <v>4101824.43</v>
      </c>
      <c r="J45" s="29">
        <f t="shared" si="5"/>
        <v>1353729.4300000002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193794065</v>
      </c>
      <c r="F50" s="24">
        <f>+F51+F52+F53</f>
        <v>3047596318.8299999</v>
      </c>
      <c r="G50" s="29">
        <f t="shared" si="4"/>
        <v>3241390383.8299999</v>
      </c>
      <c r="H50" s="24">
        <f>+H51+H52+H53</f>
        <v>1808694506.22</v>
      </c>
      <c r="I50" s="24">
        <f>+I51+I52+I53</f>
        <v>1808694506.22</v>
      </c>
      <c r="J50" s="24">
        <f t="shared" si="5"/>
        <v>1614900441.22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193794065</v>
      </c>
      <c r="F53" s="47">
        <v>3047596318.8299999</v>
      </c>
      <c r="G53" s="32">
        <f t="shared" si="4"/>
        <v>3241390383.8299999</v>
      </c>
      <c r="H53" s="47">
        <v>1808694506.22</v>
      </c>
      <c r="I53" s="47">
        <v>1808694506.22</v>
      </c>
      <c r="J53" s="29">
        <f t="shared" si="5"/>
        <v>1614900441.22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200294065</v>
      </c>
      <c r="F58" s="24">
        <f>+F38+F39+F40+F41+F44+F47+F48+F50+F55</f>
        <v>3062328264.2199998</v>
      </c>
      <c r="G58" s="24">
        <f>+G38+G39+G40+G41+G44+G47+G48+G50+G55</f>
        <v>3262622329.2199998</v>
      </c>
      <c r="H58" s="24">
        <f>+H38+H39+H40+H41+H44+H47+H48+H50+H55</f>
        <v>1823586451.5599999</v>
      </c>
      <c r="I58" s="24">
        <f>+I38+I39+I40+I41+I44+I47+I48+I50+I55</f>
        <v>1823586451.5599999</v>
      </c>
      <c r="J58" s="56">
        <f>+J37+J50+J55</f>
        <v>1623292386.5599999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