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CFG" sheetId="1" r:id="rId1"/>
  </sheets>
  <definedNames>
    <definedName name="parEnte">'CFG'!$B$8</definedName>
    <definedName name="txt82110_11">'CFG'!$D$16</definedName>
    <definedName name="txt82110_12">'CFG'!$D$17</definedName>
    <definedName name="txt82110_13">'CFG'!$D$18</definedName>
    <definedName name="txt82110_14">'CFG'!$D$19</definedName>
    <definedName name="txt82110_15">'CFG'!$D$20</definedName>
    <definedName name="txt82110_16">'CFG'!$D$21</definedName>
    <definedName name="txt82110_17">'CFG'!$D$22</definedName>
    <definedName name="txt82110_18">'CFG'!$D$23</definedName>
    <definedName name="txt82110_21">'CFG'!$D$25</definedName>
    <definedName name="txt82110_22">'CFG'!$D$26</definedName>
    <definedName name="txt82110_23">'CFG'!$D$27</definedName>
    <definedName name="txt82110_24">'CFG'!$D$28</definedName>
    <definedName name="txt82110_25">'CFG'!$D$29</definedName>
    <definedName name="txt82110_26">'CFG'!$D$30</definedName>
    <definedName name="txt82110_27">'CFG'!$D$31</definedName>
    <definedName name="txt82110_31">'CFG'!$D$33</definedName>
    <definedName name="txt82110_32">'CFG'!$D$34</definedName>
    <definedName name="txt82110_33">'CFG'!$D$35</definedName>
    <definedName name="txt82110_34">'CFG'!$D$36</definedName>
    <definedName name="txt82110_35">'CFG'!$D$37</definedName>
    <definedName name="txt82110_36">'CFG'!$D$38</definedName>
    <definedName name="txt82110_37">'CFG'!$D$39</definedName>
    <definedName name="txt82110_38">'CFG'!$D$40</definedName>
    <definedName name="txt82110_39">'CFG'!$D$41</definedName>
    <definedName name="txt82110_41">'CFG'!$D$43</definedName>
    <definedName name="txt82110_42">'CFG'!$D$44</definedName>
    <definedName name="txt82110_43">'CFG'!$D$45</definedName>
    <definedName name="txt82110_44">'CFG'!$D$46</definedName>
    <definedName name="txt82310_11">'CFG'!$E$16</definedName>
    <definedName name="txt82310_12">'CFG'!$E$17</definedName>
    <definedName name="txt82310_13">'CFG'!$E$18</definedName>
    <definedName name="txt82310_14">'CFG'!$E$19</definedName>
    <definedName name="txt82310_15">'CFG'!$E$20</definedName>
    <definedName name="txt82310_16">'CFG'!$E$21</definedName>
    <definedName name="txt82310_17">'CFG'!$E$22</definedName>
    <definedName name="txt82310_18">'CFG'!$E$23</definedName>
    <definedName name="txt82310_21">'CFG'!$E$25</definedName>
    <definedName name="txt82310_22">'CFG'!$E$26</definedName>
    <definedName name="txt82310_23">'CFG'!$E$27</definedName>
    <definedName name="txt82310_24">'CFG'!$E$28</definedName>
    <definedName name="txt82310_25">'CFG'!$E$29</definedName>
    <definedName name="txt82310_26">'CFG'!$E$30</definedName>
    <definedName name="txt82310_27">'CFG'!$E$31</definedName>
    <definedName name="txt82310_31">'CFG'!$E$33</definedName>
    <definedName name="txt82310_32">'CFG'!$E$34</definedName>
    <definedName name="txt82310_33">'CFG'!$E$35</definedName>
    <definedName name="txt82310_34">'CFG'!$E$36</definedName>
    <definedName name="txt82310_35">'CFG'!$E$37</definedName>
    <definedName name="txt82310_36">'CFG'!$E$38</definedName>
    <definedName name="txt82310_37">'CFG'!$E$39</definedName>
    <definedName name="txt82310_38">'CFG'!$E$40</definedName>
    <definedName name="txt82310_39">'CFG'!$E$41</definedName>
    <definedName name="txt82310_41">'CFG'!$E$43</definedName>
    <definedName name="txt82310_42">'CFG'!$E$44</definedName>
    <definedName name="txt82310_43">'CFG'!$E$45</definedName>
    <definedName name="txt82310_44">'CFG'!$E$46</definedName>
    <definedName name="txt82510_11">'CFG'!$G$16</definedName>
    <definedName name="txt82510_12">'CFG'!$G$17</definedName>
    <definedName name="txt82510_13">'CFG'!$G$18</definedName>
    <definedName name="txt82510_14">'CFG'!$G$19</definedName>
    <definedName name="txt82510_15">'CFG'!$G$20</definedName>
    <definedName name="txt82510_16">'CFG'!$G$21</definedName>
    <definedName name="txt82510_17">'CFG'!$G$22</definedName>
    <definedName name="txt82510_18">'CFG'!$G$23</definedName>
    <definedName name="txt82510_21">'CFG'!$G$25</definedName>
    <definedName name="txt82510_22">'CFG'!$G$26</definedName>
    <definedName name="txt82510_23">'CFG'!$G$27</definedName>
    <definedName name="txt82510_24">'CFG'!$G$28</definedName>
    <definedName name="txt82510_25">'CFG'!$G$29</definedName>
    <definedName name="txt82510_26">'CFG'!$G$30</definedName>
    <definedName name="txt82510_27">'CFG'!$G$31</definedName>
    <definedName name="txt82510_31">'CFG'!$G$33</definedName>
    <definedName name="txt82510_32">'CFG'!$G$34</definedName>
    <definedName name="txt82510_33">'CFG'!$G$35</definedName>
    <definedName name="txt82510_34">'CFG'!$G$36</definedName>
    <definedName name="txt82510_35">'CFG'!$G$37</definedName>
    <definedName name="txt82510_36">'CFG'!$G$38</definedName>
    <definedName name="txt82510_37">'CFG'!$G$39</definedName>
    <definedName name="txt82510_38">'CFG'!$G$40</definedName>
    <definedName name="txt82510_39">'CFG'!$G$41</definedName>
    <definedName name="txt82510_41">'CFG'!$G$43</definedName>
    <definedName name="txt82510_42">'CFG'!$G$44</definedName>
    <definedName name="txt82510_43">'CFG'!$G$45</definedName>
    <definedName name="txt82510_44">'CFG'!$G$46</definedName>
    <definedName name="txt82710_11">'CFG'!$H$16</definedName>
    <definedName name="txt82710_12">'CFG'!$H$17</definedName>
    <definedName name="txt82710_13">'CFG'!$H$18</definedName>
    <definedName name="txt82710_14">'CFG'!$H$19</definedName>
    <definedName name="txt82710_15">'CFG'!$H$20</definedName>
    <definedName name="txt82710_16">'CFG'!$H$21</definedName>
    <definedName name="txt82710_17">'CFG'!$H$22</definedName>
    <definedName name="txt82710_18">'CFG'!$H$23</definedName>
    <definedName name="txt82710_21">'CFG'!$H$25</definedName>
    <definedName name="txt82710_22">'CFG'!$H$26</definedName>
    <definedName name="txt82710_23">'CFG'!$H$27</definedName>
    <definedName name="txt82710_24">'CFG'!$H$28</definedName>
    <definedName name="txt82710_25">'CFG'!$H$29</definedName>
    <definedName name="txt82710_26">'CFG'!$H$30</definedName>
    <definedName name="txt82710_27">'CFG'!$H$31</definedName>
    <definedName name="txt82710_31">'CFG'!$H$33</definedName>
    <definedName name="txt82710_32">'CFG'!$H$34</definedName>
    <definedName name="txt82710_33">'CFG'!$H$35</definedName>
    <definedName name="txt82710_34">'CFG'!$H$36</definedName>
    <definedName name="txt82710_35">'CFG'!$H$37</definedName>
    <definedName name="txt82710_36">'CFG'!$H$38</definedName>
    <definedName name="txt82710_37">'CFG'!$H$39</definedName>
    <definedName name="txt82710_38">'CFG'!$H$40</definedName>
    <definedName name="txt82710_39">'CFG'!$H$41</definedName>
    <definedName name="txt82710_41">'CFG'!$H$43</definedName>
    <definedName name="txt82710_42">'CFG'!$H$44</definedName>
    <definedName name="txt82710_43">'CFG'!$H$45</definedName>
    <definedName name="txt82710_44">'CFG'!$H$46</definedName>
  </definedNames>
  <calcPr fullCalcOnLoad="1"/>
</workbook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<sst xmlns="http://schemas.openxmlformats.org/spreadsheetml/2006/main" count="51" uniqueCount="51">
  <si>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</si>
  <si>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</si>
  <si>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</si>
  <si>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</si>
  <si>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</si>
  <si>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</si>
  <si>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</si>
  <si>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</si>
  <si>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</si>
  <si>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</si>
  <si>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</si>
  <si>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</si>
  <si>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</si>
  <si>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</si>
  <si>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</si>
  <si>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</si>
  <si>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</si>
  <si>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</si>
  <si>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</si>
  <si>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</si>
  <si>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</si>
  <si>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</si>
  <si>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</si>
  <si>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</si>
  <si>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</si>
  <si>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</si>
  <si>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</si>
  <si>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</si>
  <si>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</si>
  <si>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</si>
  <si>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</si>
  <si>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</si>
  <si>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</si>
  <si>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</si>
  <si>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</si>
  <si>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</si>
  <si>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</si>
  <si>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</si>
  <si>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</si>
  <si>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</si>
  <si>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</si>
  <si>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</si>
  <si>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</si>
  <si>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</si>
  <si>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</si>
  <si>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</si>
  <si>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</si>
  <si>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</si>
  <si>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</si>
  <si>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</si>
  <si>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RÃ©gimen Estatal de ProtecciÃ³n Social en Salud en el Estado de QuerÃ©taro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</si>
</sst>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left" vertical="center" wrapText="1"/>
      <protection/>
    </xf>
    <xf numFmtId="0" fontId="44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Alignment="1" applyProtection="1">
      <alignment vertical="top"/>
      <protection/>
    </xf>
    <xf numFmtId="3" fontId="22" fillId="33" borderId="14" xfId="52" applyNumberFormat="1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vertical="top"/>
      <protection/>
    </xf>
    <xf numFmtId="0" fontId="44" fillId="33" borderId="15" xfId="0" applyFont="1" applyFill="1" applyBorder="1" applyAlignment="1" applyProtection="1">
      <alignment horizontal="left" vertical="top"/>
      <protection/>
    </xf>
    <xf numFmtId="0" fontId="44" fillId="33" borderId="16" xfId="0" applyFont="1" applyFill="1" applyBorder="1" applyAlignment="1" applyProtection="1">
      <alignment horizontal="justify" vertical="top"/>
      <protection/>
    </xf>
    <xf numFmtId="3" fontId="23" fillId="33" borderId="14" xfId="52" applyNumberFormat="1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33" borderId="17" xfId="0" applyFont="1" applyFill="1" applyBorder="1" applyAlignment="1" applyProtection="1">
      <alignment horizontal="left" vertical="top"/>
      <protection/>
    </xf>
    <xf numFmtId="0" fontId="45" fillId="33" borderId="18" xfId="0" applyFont="1" applyFill="1" applyBorder="1" applyAlignment="1" applyProtection="1">
      <alignment vertical="top"/>
      <protection/>
    </xf>
    <xf numFmtId="3" fontId="45" fillId="33" borderId="10" xfId="0" applyNumberFormat="1" applyFont="1" applyFill="1" applyBorder="1" applyAlignment="1" applyProtection="1">
      <alignment horizontal="right" vertical="top" wrapText="1"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19" xfId="0" applyFont="1" applyFill="1" applyBorder="1" applyAlignment="1" applyProtection="1">
      <alignment horizontal="center"/>
      <protection/>
    </xf>
    <xf numFmtId="43" fontId="23" fillId="33" borderId="0" xfId="47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5" fillId="33" borderId="0" xfId="0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16" borderId="10" xfId="0" applyFont="1" applyFill="1" applyBorder="1" applyAlignment="1" applyProtection="1">
      <alignment horizontal="center" vertical="center"/>
      <protection/>
    </xf>
    <xf numFmtId="0" fontId="45" fillId="16" borderId="10" xfId="0" applyFont="1" applyFill="1" applyBorder="1" applyAlignment="1" applyProtection="1">
      <alignment horizontal="center" vertical="center" wrapText="1"/>
      <protection/>
    </xf>
    <xf numFmtId="0" fontId="45" fillId="33" borderId="15" xfId="0" applyFont="1" applyFill="1" applyBorder="1" applyAlignment="1" applyProtection="1">
      <alignment horizontal="left" vertical="top" wrapText="1"/>
      <protection/>
    </xf>
    <xf numFmtId="0" fontId="45" fillId="33" borderId="16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7" fillId="33" borderId="0" xfId="0" applyFont="1" applyFill="1" applyAlignment="1" applyProtection="1">
      <alignment horizontal="left" vertical="center" wrapText="1"/>
      <protection/>
    </xf>
    <xf numFmtId="0" fontId="48" fillId="33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45" fillId="0" borderId="19" xfId="0" applyFont="1" applyFill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190500" y="0"/>
          <a:ext cx="933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2:K54"/>
  <sheetViews>
    <sheetView showGridLines="0" tabSelected="1" view="pageBreakPreview" zoomScale="96" zoomScaleSheetLayoutView="96" zoomScalePageLayoutView="0" workbookViewId="0" topLeftCell="A20">
      <selection activeCell="B48" sqref="B48:H48"/>
    </sheetView>
  </sheetViews>
  <sheetFormatPr defaultColWidth="11.421875" defaultRowHeight="15"/>
  <cols>
    <col min="1" max="1" width="2.28125" style="1" customWidth="1"/>
    <col min="2" max="2" width="4.57421875" style="19" customWidth="1"/>
    <col min="3" max="3" width="60.28125" style="2" customWidth="1"/>
    <col min="4" max="9" width="12.7109375" style="2" customWidth="1"/>
    <col min="10" max="10" width="3.28125" style="1" customWidth="1"/>
    <col min="11" max="16384" width="11.421875" style="2" customWidth="1"/>
  </cols>
  <sheetData>
    <row r="1" s="1" customFormat="1" ht="12" customHeight="1"/>
    <row r="2" spans="2:9" ht="12" customHeight="1">
      <c r="B2" s="25"/>
      <c r="C2" s="25"/>
      <c r="D2" s="25"/>
      <c r="E2" s="25"/>
      <c r="F2" s="25"/>
      <c r="G2" s="25"/>
      <c r="H2" s="25"/>
      <c r="I2" s="25"/>
    </row>
    <row r="3" spans="2:9" ht="12" customHeight="1">
      <c r="B3" s="26" t="s">
        <v>0</v>
      </c>
      <c r="C3" s="26"/>
      <c r="D3" s="26"/>
      <c r="E3" s="26"/>
      <c r="F3" s="26"/>
      <c r="G3" s="26"/>
      <c r="H3" s="26"/>
      <c r="I3" s="26"/>
    </row>
    <row r="4" spans="2:9" ht="12" customHeight="1">
      <c r="B4" s="26" t="s">
        <v>1</v>
      </c>
      <c r="C4" s="26"/>
      <c r="D4" s="26"/>
      <c r="E4" s="26"/>
      <c r="F4" s="26"/>
      <c r="G4" s="26"/>
      <c r="H4" s="26"/>
      <c r="I4" s="26"/>
    </row>
    <row r="5" spans="2:9" ht="12" customHeight="1">
      <c r="B5" s="27" t="s">
        <v>2</v>
      </c>
      <c r="C5" s="27"/>
      <c r="D5" s="27"/>
      <c r="E5" s="27"/>
      <c r="F5" s="27"/>
      <c r="G5" s="27"/>
      <c r="H5" s="27"/>
      <c r="I5" s="27"/>
    </row>
    <row r="6" spans="2:9" ht="12" customHeight="1">
      <c r="B6" s="28" t="s">
        <v>3</v>
      </c>
      <c r="C6" s="28"/>
      <c r="D6" s="28"/>
      <c r="E6" s="28"/>
      <c r="F6" s="28"/>
      <c r="G6" s="28"/>
      <c r="H6" s="28"/>
      <c r="I6" s="28"/>
    </row>
    <row r="7" spans="2:9" ht="12" customHeight="1">
      <c r="B7" s="27" t="s">
        <v>4</v>
      </c>
      <c r="C7" s="27"/>
      <c r="D7" s="27"/>
      <c r="E7" s="27"/>
      <c r="F7" s="27"/>
      <c r="G7" s="27"/>
      <c r="H7" s="27"/>
      <c r="I7" s="27"/>
    </row>
    <row r="8" spans="2:9" s="1" customFormat="1" ht="12" customHeight="1">
      <c r="B8" s="27" t="s">
        <v>50</v>
      </c>
      <c r="C8" s="27"/>
      <c r="D8" s="27"/>
      <c r="E8" s="27"/>
      <c r="F8" s="27"/>
      <c r="G8" s="27"/>
      <c r="H8" s="27"/>
      <c r="I8" s="27"/>
    </row>
    <row r="9" spans="2:9" s="1" customFormat="1" ht="12" customHeight="1">
      <c r="B9" s="3"/>
      <c r="C9" s="27"/>
      <c r="D9" s="27"/>
      <c r="E9" s="27"/>
      <c r="F9" s="27"/>
      <c r="G9" s="27"/>
      <c r="H9" s="27"/>
      <c r="I9" s="27"/>
    </row>
    <row r="10" s="1" customFormat="1" ht="12" customHeight="1"/>
    <row r="11" spans="2:9" ht="12">
      <c r="B11" s="29" t="s">
        <v>5</v>
      </c>
      <c r="C11" s="29"/>
      <c r="D11" s="30" t="s">
        <v>6</v>
      </c>
      <c r="E11" s="30"/>
      <c r="F11" s="30"/>
      <c r="G11" s="30"/>
      <c r="H11" s="30"/>
      <c r="I11" s="30" t="s">
        <v>7</v>
      </c>
    </row>
    <row r="12" spans="2:9" ht="24">
      <c r="B12" s="29"/>
      <c r="C12" s="29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0"/>
    </row>
    <row r="13" spans="2:9" ht="12">
      <c r="B13" s="29"/>
      <c r="C13" s="29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2:9" ht="3" customHeight="1">
      <c r="B14" s="5"/>
      <c r="C14" s="6"/>
      <c r="D14" s="7"/>
      <c r="E14" s="7"/>
      <c r="F14" s="7"/>
      <c r="G14" s="7"/>
      <c r="H14" s="7"/>
      <c r="I14" s="7"/>
    </row>
    <row r="15" spans="1:10" s="10" customFormat="1" ht="12">
      <c r="A15" s="8"/>
      <c r="B15" s="31" t="s">
        <v>15</v>
      </c>
      <c r="C15" s="32"/>
      <c r="D15" s="9">
        <f aca="true" t="shared" si="0" ref="D15:I15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2">
      <c r="A16" s="8"/>
      <c r="B16" s="11"/>
      <c r="C16" s="12" t="s">
        <v>16</v>
      </c>
      <c r="D16" s="39">
        <v>0</v>
      </c>
      <c r="E16" s="39">
        <v>0</v>
      </c>
      <c r="F16" s="13">
        <f>+D16+E16</f>
        <v>0</v>
      </c>
      <c r="G16" s="39">
        <v>0</v>
      </c>
      <c r="H16" s="39">
        <v>0</v>
      </c>
      <c r="I16" s="13">
        <f>+F16-G16</f>
        <v>0</v>
      </c>
      <c r="J16" s="8"/>
    </row>
    <row r="17" spans="1:10" s="10" customFormat="1" ht="12">
      <c r="A17" s="8"/>
      <c r="B17" s="11"/>
      <c r="C17" s="12" t="s">
        <v>17</v>
      </c>
      <c r="D17" s="39">
        <v>0</v>
      </c>
      <c r="E17" s="39">
        <v>0</v>
      </c>
      <c r="F17" s="13">
        <f aca="true" t="shared" si="1" ref="F17:F23">+D17+E17</f>
        <v>0</v>
      </c>
      <c r="G17" s="39">
        <v>0</v>
      </c>
      <c r="H17" s="39">
        <v>0</v>
      </c>
      <c r="I17" s="13">
        <f aca="true" t="shared" si="2" ref="I17:I23">+F17-G17</f>
        <v>0</v>
      </c>
      <c r="J17" s="8"/>
    </row>
    <row r="18" spans="1:10" s="10" customFormat="1" ht="12">
      <c r="A18" s="8"/>
      <c r="B18" s="11"/>
      <c r="C18" s="12" t="s">
        <v>18</v>
      </c>
      <c r="D18" s="39">
        <v>0</v>
      </c>
      <c r="E18" s="39">
        <v>0</v>
      </c>
      <c r="F18" s="13">
        <f t="shared" si="1"/>
        <v>0</v>
      </c>
      <c r="G18" s="39">
        <v>0</v>
      </c>
      <c r="H18" s="39">
        <v>0</v>
      </c>
      <c r="I18" s="13">
        <f t="shared" si="2"/>
        <v>0</v>
      </c>
      <c r="J18" s="8"/>
    </row>
    <row r="19" spans="1:10" s="10" customFormat="1" ht="12">
      <c r="A19" s="8"/>
      <c r="B19" s="11"/>
      <c r="C19" s="12" t="s">
        <v>19</v>
      </c>
      <c r="D19" s="39">
        <v>0</v>
      </c>
      <c r="E19" s="39">
        <v>0</v>
      </c>
      <c r="F19" s="13">
        <f t="shared" si="1"/>
        <v>0</v>
      </c>
      <c r="G19" s="39">
        <v>0</v>
      </c>
      <c r="H19" s="39">
        <v>0</v>
      </c>
      <c r="I19" s="13">
        <f t="shared" si="2"/>
        <v>0</v>
      </c>
      <c r="J19" s="8"/>
    </row>
    <row r="20" spans="1:10" s="10" customFormat="1" ht="12">
      <c r="A20" s="8"/>
      <c r="B20" s="11"/>
      <c r="C20" s="12" t="s">
        <v>20</v>
      </c>
      <c r="D20" s="39">
        <v>0</v>
      </c>
      <c r="E20" s="39">
        <v>0</v>
      </c>
      <c r="F20" s="13">
        <f t="shared" si="1"/>
        <v>0</v>
      </c>
      <c r="G20" s="39">
        <v>0</v>
      </c>
      <c r="H20" s="39">
        <v>0</v>
      </c>
      <c r="I20" s="13">
        <f t="shared" si="2"/>
        <v>0</v>
      </c>
      <c r="J20" s="8"/>
    </row>
    <row r="21" spans="1:10" s="10" customFormat="1" ht="12">
      <c r="A21" s="8"/>
      <c r="B21" s="11"/>
      <c r="C21" s="12" t="s">
        <v>21</v>
      </c>
      <c r="D21" s="39">
        <v>0</v>
      </c>
      <c r="E21" s="39">
        <v>0</v>
      </c>
      <c r="F21" s="13">
        <f t="shared" si="1"/>
        <v>0</v>
      </c>
      <c r="G21" s="39">
        <v>0</v>
      </c>
      <c r="H21" s="39">
        <v>0</v>
      </c>
      <c r="I21" s="13">
        <f t="shared" si="2"/>
        <v>0</v>
      </c>
      <c r="J21" s="8"/>
    </row>
    <row r="22" spans="1:10" s="10" customFormat="1" ht="12">
      <c r="A22" s="8"/>
      <c r="B22" s="11"/>
      <c r="C22" s="12" t="s">
        <v>22</v>
      </c>
      <c r="D22" s="39">
        <v>0</v>
      </c>
      <c r="E22" s="39">
        <v>0</v>
      </c>
      <c r="F22" s="13">
        <f t="shared" si="1"/>
        <v>0</v>
      </c>
      <c r="G22" s="39">
        <v>0</v>
      </c>
      <c r="H22" s="39">
        <v>0</v>
      </c>
      <c r="I22" s="13">
        <f t="shared" si="2"/>
        <v>0</v>
      </c>
      <c r="J22" s="8"/>
    </row>
    <row r="23" spans="1:10" s="10" customFormat="1" ht="12">
      <c r="A23" s="8"/>
      <c r="B23" s="11"/>
      <c r="C23" s="12" t="s">
        <v>23</v>
      </c>
      <c r="D23" s="39">
        <v>0</v>
      </c>
      <c r="E23" s="39">
        <v>0</v>
      </c>
      <c r="F23" s="13">
        <f t="shared" si="1"/>
        <v>0</v>
      </c>
      <c r="G23" s="39">
        <v>0</v>
      </c>
      <c r="H23" s="39">
        <v>0</v>
      </c>
      <c r="I23" s="13">
        <f t="shared" si="2"/>
        <v>0</v>
      </c>
      <c r="J23" s="8"/>
    </row>
    <row r="24" spans="1:10" s="15" customFormat="1" ht="12">
      <c r="A24" s="14"/>
      <c r="B24" s="31" t="s">
        <v>24</v>
      </c>
      <c r="C24" s="32"/>
      <c r="D24" s="9">
        <f>SUM(D25:D31)</f>
        <v>866793899</v>
      </c>
      <c r="E24" s="9">
        <f>SUM(E25:E31)</f>
        <v>202611750.42</v>
      </c>
      <c r="F24" s="9">
        <f>+D24+E24</f>
        <v>1069405649.42</v>
      </c>
      <c r="G24" s="9">
        <f>SUM(G25:G31)</f>
        <v>995077054.6</v>
      </c>
      <c r="H24" s="9">
        <f>SUM(H25:H31)</f>
        <v>995077054.6</v>
      </c>
      <c r="I24" s="9">
        <f>+F24-G24</f>
        <v>74328594.81999993</v>
      </c>
      <c r="J24" s="14"/>
    </row>
    <row r="25" spans="1:10" s="10" customFormat="1" ht="12">
      <c r="A25" s="8"/>
      <c r="B25" s="11"/>
      <c r="C25" s="12" t="s">
        <v>25</v>
      </c>
      <c r="D25" s="39">
        <v>0</v>
      </c>
      <c r="E25" s="39">
        <v>0</v>
      </c>
      <c r="F25" s="13">
        <f>+D25+E25</f>
        <v>0</v>
      </c>
      <c r="G25" s="39">
        <v>0</v>
      </c>
      <c r="H25" s="39">
        <v>0</v>
      </c>
      <c r="I25" s="13">
        <f aca="true" t="shared" si="3" ref="I25:I31">+F25-G25</f>
        <v>0</v>
      </c>
      <c r="J25" s="8"/>
    </row>
    <row r="26" spans="1:10" s="10" customFormat="1" ht="12">
      <c r="A26" s="8"/>
      <c r="B26" s="11"/>
      <c r="C26" s="12" t="s">
        <v>26</v>
      </c>
      <c r="D26" s="39">
        <v>0</v>
      </c>
      <c r="E26" s="39">
        <v>0</v>
      </c>
      <c r="F26" s="13">
        <f aca="true" t="shared" si="4" ref="F26:F31">+D26+E26</f>
        <v>0</v>
      </c>
      <c r="G26" s="39">
        <v>0</v>
      </c>
      <c r="H26" s="39">
        <v>0</v>
      </c>
      <c r="I26" s="13">
        <f t="shared" si="3"/>
        <v>0</v>
      </c>
      <c r="J26" s="8"/>
    </row>
    <row r="27" spans="1:10" s="10" customFormat="1" ht="12">
      <c r="A27" s="8"/>
      <c r="B27" s="11"/>
      <c r="C27" s="12" t="s">
        <v>27</v>
      </c>
      <c r="D27" s="39">
        <v>866793899</v>
      </c>
      <c r="E27" s="39">
        <v>202611750.42</v>
      </c>
      <c r="F27" s="13">
        <f t="shared" si="4"/>
        <v>1069405649.42</v>
      </c>
      <c r="G27" s="39">
        <v>995077054.6</v>
      </c>
      <c r="H27" s="39">
        <v>995077054.6</v>
      </c>
      <c r="I27" s="13">
        <f t="shared" si="3"/>
        <v>74328594.81999993</v>
      </c>
      <c r="J27" s="8"/>
    </row>
    <row r="28" spans="1:10" s="10" customFormat="1" ht="12">
      <c r="A28" s="8"/>
      <c r="B28" s="11"/>
      <c r="C28" s="12" t="s">
        <v>28</v>
      </c>
      <c r="D28" s="39">
        <v>0</v>
      </c>
      <c r="E28" s="39">
        <v>0</v>
      </c>
      <c r="F28" s="13">
        <f t="shared" si="4"/>
        <v>0</v>
      </c>
      <c r="G28" s="39">
        <v>0</v>
      </c>
      <c r="H28" s="39">
        <v>0</v>
      </c>
      <c r="I28" s="13">
        <f t="shared" si="3"/>
        <v>0</v>
      </c>
      <c r="J28" s="8"/>
    </row>
    <row r="29" spans="1:10" s="10" customFormat="1" ht="12">
      <c r="A29" s="8"/>
      <c r="B29" s="11"/>
      <c r="C29" s="12" t="s">
        <v>29</v>
      </c>
      <c r="D29" s="39">
        <v>0</v>
      </c>
      <c r="E29" s="39">
        <v>0</v>
      </c>
      <c r="F29" s="13">
        <f t="shared" si="4"/>
        <v>0</v>
      </c>
      <c r="G29" s="39">
        <v>0</v>
      </c>
      <c r="H29" s="39">
        <v>0</v>
      </c>
      <c r="I29" s="13">
        <f t="shared" si="3"/>
        <v>0</v>
      </c>
      <c r="J29" s="8"/>
    </row>
    <row r="30" spans="1:10" s="10" customFormat="1" ht="12">
      <c r="A30" s="8"/>
      <c r="B30" s="11"/>
      <c r="C30" s="12" t="s">
        <v>30</v>
      </c>
      <c r="D30" s="39">
        <v>0</v>
      </c>
      <c r="E30" s="39">
        <v>0</v>
      </c>
      <c r="F30" s="13">
        <f t="shared" si="4"/>
        <v>0</v>
      </c>
      <c r="G30" s="39">
        <v>0</v>
      </c>
      <c r="H30" s="39">
        <v>0</v>
      </c>
      <c r="I30" s="13">
        <f t="shared" si="3"/>
        <v>0</v>
      </c>
      <c r="J30" s="8"/>
    </row>
    <row r="31" spans="1:10" s="10" customFormat="1" ht="12">
      <c r="A31" s="8"/>
      <c r="B31" s="11"/>
      <c r="C31" s="12" t="s">
        <v>31</v>
      </c>
      <c r="D31" s="39">
        <v>0</v>
      </c>
      <c r="E31" s="39">
        <v>0</v>
      </c>
      <c r="F31" s="13">
        <f t="shared" si="4"/>
        <v>0</v>
      </c>
      <c r="G31" s="39">
        <v>0</v>
      </c>
      <c r="H31" s="39">
        <v>0</v>
      </c>
      <c r="I31" s="13">
        <f t="shared" si="3"/>
        <v>0</v>
      </c>
      <c r="J31" s="8"/>
    </row>
    <row r="32" spans="1:10" s="15" customFormat="1" ht="12">
      <c r="A32" s="14"/>
      <c r="B32" s="31" t="s">
        <v>32</v>
      </c>
      <c r="C32" s="32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2">
      <c r="A33" s="8"/>
      <c r="B33" s="11"/>
      <c r="C33" s="12" t="s">
        <v>33</v>
      </c>
      <c r="D33" s="39">
        <v>0</v>
      </c>
      <c r="E33" s="39">
        <v>0</v>
      </c>
      <c r="F33" s="13">
        <f>+D33+E33</f>
        <v>0</v>
      </c>
      <c r="G33" s="39">
        <v>0</v>
      </c>
      <c r="H33" s="39">
        <v>0</v>
      </c>
      <c r="I33" s="13">
        <f aca="true" t="shared" si="5" ref="I33:I41">+F33-G33</f>
        <v>0</v>
      </c>
      <c r="J33" s="8"/>
    </row>
    <row r="34" spans="1:10" s="10" customFormat="1" ht="12">
      <c r="A34" s="8"/>
      <c r="B34" s="11"/>
      <c r="C34" s="12" t="s">
        <v>34</v>
      </c>
      <c r="D34" s="39">
        <v>0</v>
      </c>
      <c r="E34" s="39">
        <v>0</v>
      </c>
      <c r="F34" s="13">
        <f aca="true" t="shared" si="6" ref="F34:F41">+D34+E34</f>
        <v>0</v>
      </c>
      <c r="G34" s="39">
        <v>0</v>
      </c>
      <c r="H34" s="39">
        <v>0</v>
      </c>
      <c r="I34" s="13">
        <f t="shared" si="5"/>
        <v>0</v>
      </c>
      <c r="J34" s="8"/>
    </row>
    <row r="35" spans="1:10" s="10" customFormat="1" ht="12">
      <c r="A35" s="8"/>
      <c r="B35" s="11"/>
      <c r="C35" s="12" t="s">
        <v>35</v>
      </c>
      <c r="D35" s="39">
        <v>0</v>
      </c>
      <c r="E35" s="39">
        <v>0</v>
      </c>
      <c r="F35" s="13">
        <f t="shared" si="6"/>
        <v>0</v>
      </c>
      <c r="G35" s="39">
        <v>0</v>
      </c>
      <c r="H35" s="39">
        <v>0</v>
      </c>
      <c r="I35" s="13">
        <f t="shared" si="5"/>
        <v>0</v>
      </c>
      <c r="J35" s="8"/>
    </row>
    <row r="36" spans="1:10" s="10" customFormat="1" ht="12">
      <c r="A36" s="8"/>
      <c r="B36" s="11"/>
      <c r="C36" s="12" t="s">
        <v>36</v>
      </c>
      <c r="D36" s="39">
        <v>0</v>
      </c>
      <c r="E36" s="39">
        <v>0</v>
      </c>
      <c r="F36" s="13">
        <f t="shared" si="6"/>
        <v>0</v>
      </c>
      <c r="G36" s="39">
        <v>0</v>
      </c>
      <c r="H36" s="39">
        <v>0</v>
      </c>
      <c r="I36" s="13">
        <f t="shared" si="5"/>
        <v>0</v>
      </c>
      <c r="J36" s="8"/>
    </row>
    <row r="37" spans="1:10" s="10" customFormat="1" ht="12">
      <c r="A37" s="8"/>
      <c r="B37" s="11"/>
      <c r="C37" s="12" t="s">
        <v>37</v>
      </c>
      <c r="D37" s="39">
        <v>0</v>
      </c>
      <c r="E37" s="39">
        <v>0</v>
      </c>
      <c r="F37" s="13">
        <f t="shared" si="6"/>
        <v>0</v>
      </c>
      <c r="G37" s="39">
        <v>0</v>
      </c>
      <c r="H37" s="39">
        <v>0</v>
      </c>
      <c r="I37" s="13">
        <f t="shared" si="5"/>
        <v>0</v>
      </c>
      <c r="J37" s="8"/>
    </row>
    <row r="38" spans="1:10" s="10" customFormat="1" ht="12">
      <c r="A38" s="8"/>
      <c r="B38" s="11"/>
      <c r="C38" s="12" t="s">
        <v>38</v>
      </c>
      <c r="D38" s="39">
        <v>0</v>
      </c>
      <c r="E38" s="39">
        <v>0</v>
      </c>
      <c r="F38" s="13">
        <f t="shared" si="6"/>
        <v>0</v>
      </c>
      <c r="G38" s="39">
        <v>0</v>
      </c>
      <c r="H38" s="39">
        <v>0</v>
      </c>
      <c r="I38" s="13">
        <f t="shared" si="5"/>
        <v>0</v>
      </c>
      <c r="J38" s="8"/>
    </row>
    <row r="39" spans="1:10" s="10" customFormat="1" ht="12">
      <c r="A39" s="8"/>
      <c r="B39" s="11"/>
      <c r="C39" s="12" t="s">
        <v>39</v>
      </c>
      <c r="D39" s="39">
        <v>0</v>
      </c>
      <c r="E39" s="39">
        <v>0</v>
      </c>
      <c r="F39" s="13">
        <f t="shared" si="6"/>
        <v>0</v>
      </c>
      <c r="G39" s="39">
        <v>0</v>
      </c>
      <c r="H39" s="39">
        <v>0</v>
      </c>
      <c r="I39" s="13">
        <f t="shared" si="5"/>
        <v>0</v>
      </c>
      <c r="J39" s="8"/>
    </row>
    <row r="40" spans="1:10" s="10" customFormat="1" ht="12">
      <c r="A40" s="8"/>
      <c r="B40" s="11"/>
      <c r="C40" s="12" t="s">
        <v>40</v>
      </c>
      <c r="D40" s="39">
        <v>0</v>
      </c>
      <c r="E40" s="39">
        <v>0</v>
      </c>
      <c r="F40" s="13">
        <f t="shared" si="6"/>
        <v>0</v>
      </c>
      <c r="G40" s="39">
        <v>0</v>
      </c>
      <c r="H40" s="39">
        <v>0</v>
      </c>
      <c r="I40" s="13">
        <f t="shared" si="5"/>
        <v>0</v>
      </c>
      <c r="J40" s="8"/>
    </row>
    <row r="41" spans="1:10" s="10" customFormat="1" ht="12">
      <c r="A41" s="8"/>
      <c r="B41" s="11"/>
      <c r="C41" s="12" t="s">
        <v>41</v>
      </c>
      <c r="D41" s="39">
        <v>0</v>
      </c>
      <c r="E41" s="39">
        <v>0</v>
      </c>
      <c r="F41" s="13">
        <f t="shared" si="6"/>
        <v>0</v>
      </c>
      <c r="G41" s="39">
        <v>0</v>
      </c>
      <c r="H41" s="39">
        <v>0</v>
      </c>
      <c r="I41" s="13">
        <f t="shared" si="5"/>
        <v>0</v>
      </c>
      <c r="J41" s="8"/>
    </row>
    <row r="42" spans="1:10" s="15" customFormat="1" ht="12">
      <c r="A42" s="14"/>
      <c r="B42" s="31" t="s">
        <v>42</v>
      </c>
      <c r="C42" s="32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2">
      <c r="A43" s="8"/>
      <c r="B43" s="11"/>
      <c r="C43" s="12" t="s">
        <v>43</v>
      </c>
      <c r="D43" s="39">
        <v>0</v>
      </c>
      <c r="E43" s="39">
        <v>0</v>
      </c>
      <c r="F43" s="13">
        <f>+D43+E43</f>
        <v>0</v>
      </c>
      <c r="G43" s="39">
        <v>0</v>
      </c>
      <c r="H43" s="39">
        <v>0</v>
      </c>
      <c r="I43" s="13">
        <f>+F43-G43</f>
        <v>0</v>
      </c>
      <c r="J43" s="8"/>
    </row>
    <row r="44" spans="1:10" s="10" customFormat="1" ht="24">
      <c r="A44" s="8"/>
      <c r="B44" s="11"/>
      <c r="C44" s="12" t="s">
        <v>44</v>
      </c>
      <c r="D44" s="39">
        <v>0</v>
      </c>
      <c r="E44" s="39">
        <v>0</v>
      </c>
      <c r="F44" s="13">
        <f>+D44+E44</f>
        <v>0</v>
      </c>
      <c r="G44" s="39">
        <v>0</v>
      </c>
      <c r="H44" s="39">
        <v>0</v>
      </c>
      <c r="I44" s="13">
        <f>+F44-G44</f>
        <v>0</v>
      </c>
      <c r="J44" s="8"/>
    </row>
    <row r="45" spans="1:10" s="10" customFormat="1" ht="12">
      <c r="A45" s="8"/>
      <c r="B45" s="11"/>
      <c r="C45" s="12" t="s">
        <v>45</v>
      </c>
      <c r="D45" s="39">
        <v>0</v>
      </c>
      <c r="E45" s="39">
        <v>0</v>
      </c>
      <c r="F45" s="13">
        <f>+D45+E45</f>
        <v>0</v>
      </c>
      <c r="G45" s="39">
        <v>0</v>
      </c>
      <c r="H45" s="39">
        <v>0</v>
      </c>
      <c r="I45" s="13">
        <f>+F45-G45</f>
        <v>0</v>
      </c>
      <c r="J45" s="8"/>
    </row>
    <row r="46" spans="1:10" s="10" customFormat="1" ht="12">
      <c r="A46" s="8"/>
      <c r="B46" s="11"/>
      <c r="C46" s="12" t="s">
        <v>46</v>
      </c>
      <c r="D46" s="39">
        <v>0</v>
      </c>
      <c r="E46" s="39">
        <v>0</v>
      </c>
      <c r="F46" s="13">
        <f>+D46+E46</f>
        <v>0</v>
      </c>
      <c r="G46" s="39">
        <v>0</v>
      </c>
      <c r="H46" s="39">
        <v>0</v>
      </c>
      <c r="I46" s="13">
        <f>+F46-G46</f>
        <v>0</v>
      </c>
      <c r="J46" s="8"/>
    </row>
    <row r="47" spans="1:10" s="15" customFormat="1" ht="12">
      <c r="A47" s="14"/>
      <c r="B47" s="16"/>
      <c r="C47" s="17" t="s">
        <v>47</v>
      </c>
      <c r="D47" s="18">
        <f aca="true" t="shared" si="7" ref="D47:I47">+D15+D24+D32+D42</f>
        <v>866793899</v>
      </c>
      <c r="E47" s="18">
        <f t="shared" si="7"/>
        <v>202611750.42</v>
      </c>
      <c r="F47" s="18">
        <f t="shared" si="7"/>
        <v>1069405649.42</v>
      </c>
      <c r="G47" s="18">
        <f t="shared" si="7"/>
        <v>995077054.6</v>
      </c>
      <c r="H47" s="18">
        <f t="shared" si="7"/>
        <v>995077054.6</v>
      </c>
      <c r="I47" s="18">
        <f t="shared" si="7"/>
        <v>74328594.81999993</v>
      </c>
      <c r="J47" s="14"/>
    </row>
    <row r="48" spans="2:8" ht="12">
      <c r="B48" s="33" t="s">
        <v>48</v>
      </c>
      <c r="C48" s="33"/>
      <c r="D48" s="33"/>
      <c r="E48" s="33"/>
      <c r="F48" s="33"/>
      <c r="G48" s="33"/>
      <c r="H48" s="33"/>
    </row>
    <row r="49" spans="2:9" ht="52.5" customHeight="1" hidden="1">
      <c r="B49" s="34" t="s">
        <v>49</v>
      </c>
      <c r="C49" s="35"/>
      <c r="D49" s="35"/>
      <c r="E49" s="35"/>
      <c r="F49" s="35"/>
      <c r="G49" s="35"/>
      <c r="H49" s="35"/>
      <c r="I49" s="35"/>
    </row>
    <row r="50" spans="4:9" ht="12">
      <c r="D50" s="20"/>
      <c r="E50" s="20"/>
      <c r="F50" s="20"/>
      <c r="G50" s="20"/>
      <c r="H50" s="20"/>
      <c r="I50" s="21"/>
    </row>
    <row r="51" spans="4:9" ht="12">
      <c r="D51" s="20"/>
      <c r="E51" s="20"/>
      <c r="F51" s="20"/>
      <c r="G51" s="20"/>
      <c r="H51" s="20"/>
      <c r="I51" s="21"/>
    </row>
    <row r="52" spans="2:8" ht="12">
      <c r="B52" s="2"/>
      <c r="F52" s="38"/>
      <c r="G52" s="38"/>
      <c r="H52" s="38"/>
    </row>
    <row r="53" spans="3:11" s="1" customFormat="1" ht="13.5" customHeight="1">
      <c r="C53" s="22"/>
      <c r="F53" s="37"/>
      <c r="G53" s="37"/>
      <c r="H53" s="37"/>
      <c r="K53" s="23"/>
    </row>
    <row r="54" spans="3:11" s="1" customFormat="1" ht="13.5" customHeight="1">
      <c r="C54" s="24"/>
      <c r="F54" s="36"/>
      <c r="G54" s="36"/>
      <c r="H54" s="36"/>
      <c r="K54" s="23"/>
    </row>
  </sheetData>
  <sheetProtection selectLockedCells="1"/>
  <mergeCells count="20">
    <mergeCell ref="B24:C24"/>
    <mergeCell ref="B32:C32"/>
    <mergeCell ref="B42:C42"/>
    <mergeCell ref="B48:H48"/>
    <mergeCell ref="B49:I49"/>
    <mergeCell ref="F54:H54"/>
    <mergeCell ref="F53:H53"/>
    <mergeCell ref="F52:H52"/>
    <mergeCell ref="B8:I8"/>
    <mergeCell ref="C9:I9"/>
    <mergeCell ref="B11:C13"/>
    <mergeCell ref="D11:H11"/>
    <mergeCell ref="I11:I12"/>
    <mergeCell ref="B15:C15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Prado Arredondo, Gimna Valeria</cp:lastModifiedBy>
  <dcterms:created xsi:type="dcterms:W3CDTF">2017-12-15T21:06:08Z</dcterms:created>
  <dcterms:modified xsi:type="dcterms:W3CDTF">2018-02-19T15:31:29Z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