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SFD" sheetId="1" r:id="rId1"/>
  </sheets>
  <definedNames>
    <definedName name="lbl_11110">'ESFD'!$D$17</definedName>
    <definedName name="lbl_11120">'ESFD'!$D$18</definedName>
    <definedName name="lbl_11130">'ESFD'!$D$19</definedName>
    <definedName name="lbl_11140">'ESFD'!$D$20</definedName>
    <definedName name="lbl_11150">'ESFD'!$D$21</definedName>
    <definedName name="lbl_11160">'ESFD'!$D$22</definedName>
    <definedName name="lbl_11190">'ESFD'!$D$23</definedName>
    <definedName name="lbl_11210">'ESFD'!$D$25</definedName>
    <definedName name="lbl_11212">'ESFD'!$H$33</definedName>
    <definedName name="lbl_11220">'ESFD'!$D$26</definedName>
    <definedName name="lbl_11230">'ESFD'!$D$27</definedName>
    <definedName name="lbl_11240">'ESFD'!$D$28</definedName>
    <definedName name="lbl_11250">'ESFD'!$D$29</definedName>
    <definedName name="lbl_11260">'ESFD'!$D$30</definedName>
    <definedName name="lbl_11290">'ESFD'!$D$31</definedName>
    <definedName name="lbl_11310">'ESFD'!$D$33</definedName>
    <definedName name="lbl_11320">'ESFD'!$D$34</definedName>
    <definedName name="lbl_11330">'ESFD'!$D$35</definedName>
    <definedName name="lbl_11340">'ESFD'!$D$36</definedName>
    <definedName name="lbl_11390">'ESFD'!$D$37</definedName>
    <definedName name="lbl_11410">'ESFD'!$D$39</definedName>
    <definedName name="lbl_11420">'ESFD'!$D$40</definedName>
    <definedName name="lbl_11430">'ESFD'!$D$41</definedName>
    <definedName name="lbl_11440">'ESFD'!$D$42</definedName>
    <definedName name="lbl_11450">'ESFD'!$D$43</definedName>
    <definedName name="lbl_11500">'ESFD'!$D$44</definedName>
    <definedName name="lbl_11610">'ESFD'!$D$46</definedName>
    <definedName name="lbl_11620">'ESFD'!$D$47</definedName>
    <definedName name="lbl_11910">'ESFD'!$D$49</definedName>
    <definedName name="lbl_11920">'ESFD'!$D$50</definedName>
    <definedName name="lbl_11930">'ESFD'!$D$51</definedName>
    <definedName name="lbl_11940">'ESFD'!$D$52</definedName>
    <definedName name="lbl_12100">'ESFD'!$D$70</definedName>
    <definedName name="lbl_12200">'ESFD'!$D$71</definedName>
    <definedName name="lbl_12300">'ESFD'!$D$72</definedName>
    <definedName name="lbl_12400">'ESFD'!$D$73</definedName>
    <definedName name="lbl_12500">'ESFD'!$D$74</definedName>
    <definedName name="lbl_12600">'ESFD'!$D$75</definedName>
    <definedName name="lbl_12700">'ESFD'!$D$76</definedName>
    <definedName name="lbl_12800">'ESFD'!$D$77</definedName>
    <definedName name="lbl_12900">'ESFD'!$D$78</definedName>
    <definedName name="lbl_21110">'ESFD'!$H$17</definedName>
    <definedName name="lbl_21120">'ESFD'!$H$18</definedName>
    <definedName name="lbl_21130">'ESFD'!$H$19</definedName>
    <definedName name="lbl_21140">'ESFD'!$H$20</definedName>
    <definedName name="lbl_21150">'ESFD'!$H$21</definedName>
    <definedName name="lbl_21160">'ESFD'!$H$22</definedName>
    <definedName name="lbl_21170">'ESFD'!$H$23</definedName>
    <definedName name="lbl_21180">'ESFD'!$H$24</definedName>
    <definedName name="lbl_21190">'ESFD'!$H$25</definedName>
    <definedName name="lbl_21210">'ESFD'!$H$27</definedName>
    <definedName name="lbl_21220">'ESFD'!$H$28</definedName>
    <definedName name="lbl_21290">'ESFD'!$H$29</definedName>
    <definedName name="lbl_21310">'ESFD'!$H$31</definedName>
    <definedName name="lbl_21330">'ESFD'!$H$32</definedName>
    <definedName name="lbl_21510">'ESFD'!$H$35</definedName>
    <definedName name="lbl_21520">'ESFD'!$H$36</definedName>
    <definedName name="lbl_21590">'ESFD'!$H$37</definedName>
    <definedName name="lbl_21610">'ESFD'!$H$39</definedName>
    <definedName name="lbl_21620">'ESFD'!$H$40</definedName>
    <definedName name="lbl_21630">'ESFD'!$H$41</definedName>
    <definedName name="lbl_21640">'ESFD'!$H$42</definedName>
    <definedName name="lbl_21650">'ESFD'!$H$43</definedName>
    <definedName name="lbl_21660">'ESFD'!$H$44</definedName>
    <definedName name="lbl_21710">'ESFD'!$H$46</definedName>
    <definedName name="lbl_21720">'ESFD'!$H$47</definedName>
    <definedName name="lbl_21790">'ESFD'!$H$48</definedName>
    <definedName name="lbl_21910">'ESFD'!$H$50</definedName>
    <definedName name="lbl_21920">'ESFD'!$H$51</definedName>
    <definedName name="lbl_21990">'ESFD'!$H$52</definedName>
    <definedName name="lbl_22100">'ESFD'!$H$70</definedName>
    <definedName name="lbl_22200">'ESFD'!$H$71</definedName>
    <definedName name="lbl_22300">'ESFD'!$H$72</definedName>
    <definedName name="lbl_22400">'ESFD'!$H$73</definedName>
    <definedName name="lbl_22500">'ESFD'!$H$74</definedName>
    <definedName name="lbl_22600">'ESFD'!$H$75</definedName>
    <definedName name="lbl_31100">'ESFD'!$H$85</definedName>
    <definedName name="lbl_31200">'ESFD'!$H$86</definedName>
    <definedName name="lbl_31300">'ESFD'!$H$87</definedName>
    <definedName name="lbl_32100">'ESFD'!$H$91</definedName>
    <definedName name="lbl_32200">'ESFD'!$H$92</definedName>
    <definedName name="lbl_32300">'ESFD'!$H$93</definedName>
    <definedName name="lbl_32400">'ESFD'!$H$94</definedName>
    <definedName name="lbl_32500">'ESFD'!$H$95</definedName>
    <definedName name="lbl_33100">'ESFD'!$H$99</definedName>
    <definedName name="lbl_33200">'ESFD'!$H$100</definedName>
    <definedName name="lblA32100">'ESFD'!$G$91</definedName>
    <definedName name="lblCA">'ESFD'!$B$113</definedName>
    <definedName name="lblCE">'ESFD'!$F$113</definedName>
    <definedName name="lblNA">'ESFD'!$B$112</definedName>
    <definedName name="lblNE">'ESFD'!$F$112</definedName>
    <definedName name="parEnte">'ESFD'!$B$8</definedName>
    <definedName name="txt_11110">'ESFD'!$C$17</definedName>
    <definedName name="txt_11120">'ESFD'!$C$18</definedName>
    <definedName name="txt_11130">'ESFD'!$C$19</definedName>
    <definedName name="txt_11140">'ESFD'!$C$20</definedName>
    <definedName name="txt_11150">'ESFD'!$C$21</definedName>
    <definedName name="txt_11160">'ESFD'!$C$22</definedName>
    <definedName name="txt_11190">'ESFD'!$C$23</definedName>
    <definedName name="txt_11210">'ESFD'!$C$25</definedName>
    <definedName name="txt_11212">'ESFD'!$G$33</definedName>
    <definedName name="txt_11220">'ESFD'!$C$26</definedName>
    <definedName name="txt_11230">'ESFD'!$C$27</definedName>
    <definedName name="txt_11240">'ESFD'!$C$28</definedName>
    <definedName name="txt_11250">'ESFD'!$C$29</definedName>
    <definedName name="txt_11260">'ESFD'!$C$30</definedName>
    <definedName name="txt_11290">'ESFD'!$C$31</definedName>
    <definedName name="txt_11310">'ESFD'!$C$33</definedName>
    <definedName name="txt_11320">'ESFD'!$C$34</definedName>
    <definedName name="txt_11330">'ESFD'!$C$35</definedName>
    <definedName name="txt_11340">'ESFD'!$C$36</definedName>
    <definedName name="txt_11390">'ESFD'!$C$37</definedName>
    <definedName name="txt_11410">'ESFD'!$C$39</definedName>
    <definedName name="txt_11420">'ESFD'!$C$40</definedName>
    <definedName name="txt_11430">'ESFD'!$C$41</definedName>
    <definedName name="txt_11440">'ESFD'!$C$42</definedName>
    <definedName name="txt_11450">'ESFD'!$C$43</definedName>
    <definedName name="txt_11500">'ESFD'!$C$44</definedName>
    <definedName name="txt_11610">'ESFD'!$C$46</definedName>
    <definedName name="txt_11620">'ESFD'!$C$47</definedName>
    <definedName name="txt_11910">'ESFD'!$C$49</definedName>
    <definedName name="txt_11920">'ESFD'!$C$50</definedName>
    <definedName name="txt_11930">'ESFD'!$C$51</definedName>
    <definedName name="txt_11940">'ESFD'!$C$52</definedName>
    <definedName name="txt_12100">'ESFD'!$C$70</definedName>
    <definedName name="txt_12200">'ESFD'!$C$71</definedName>
    <definedName name="txt_12300">'ESFD'!$C$72</definedName>
    <definedName name="txt_12400">'ESFD'!$C$73</definedName>
    <definedName name="txt_12500">'ESFD'!$C$74</definedName>
    <definedName name="txt_12600">'ESFD'!$C$75</definedName>
    <definedName name="txt_12700">'ESFD'!$C$76</definedName>
    <definedName name="txt_12800">'ESFD'!$C$77</definedName>
    <definedName name="txt_12900">'ESFD'!$C$78</definedName>
    <definedName name="txt_21110">'ESFD'!$G$17</definedName>
    <definedName name="txt_21120">'ESFD'!$G$18</definedName>
    <definedName name="txt_21130">'ESFD'!$G$19</definedName>
    <definedName name="txt_21140">'ESFD'!$G$20</definedName>
    <definedName name="txt_21150">'ESFD'!$G$21</definedName>
    <definedName name="txt_21160">'ESFD'!$G$22</definedName>
    <definedName name="txt_21170">'ESFD'!$G$23</definedName>
    <definedName name="txt_21180">'ESFD'!$G$24</definedName>
    <definedName name="txt_21190">'ESFD'!$G$25</definedName>
    <definedName name="txt_21210">'ESFD'!$G$27</definedName>
    <definedName name="txt_21220">'ESFD'!$G$28</definedName>
    <definedName name="txt_21290">'ESFD'!$G$29</definedName>
    <definedName name="txt_21310">'ESFD'!$G$31</definedName>
    <definedName name="txt_21330">'ESFD'!$G$32</definedName>
    <definedName name="txt_21510">'ESFD'!$G$35</definedName>
    <definedName name="txt_21520">'ESFD'!$G$36</definedName>
    <definedName name="txt_21590">'ESFD'!$G$37</definedName>
    <definedName name="txt_21610">'ESFD'!$G$39</definedName>
    <definedName name="txt_21620">'ESFD'!$G$40</definedName>
    <definedName name="txt_21630">'ESFD'!$G$41</definedName>
    <definedName name="txt_21640">'ESFD'!$G$42</definedName>
    <definedName name="txt_21650">'ESFD'!$G$43</definedName>
    <definedName name="txt_21660">'ESFD'!$G$44</definedName>
    <definedName name="txt_21710">'ESFD'!$G$46</definedName>
    <definedName name="txt_21720">'ESFD'!$G$47</definedName>
    <definedName name="txt_21790">'ESFD'!$G$48</definedName>
    <definedName name="txt_21910">'ESFD'!$G$50</definedName>
    <definedName name="txt_21920">'ESFD'!$G$51</definedName>
    <definedName name="txt_21990">'ESFD'!$G$52</definedName>
    <definedName name="txt_22100">'ESFD'!$G$70</definedName>
    <definedName name="txt_22200">'ESFD'!$G$71</definedName>
    <definedName name="txt_22300">'ESFD'!$G$72</definedName>
    <definedName name="txt_22400">'ESFD'!$G$73</definedName>
    <definedName name="txt_22500">'ESFD'!$G$74</definedName>
    <definedName name="txt_22600">'ESFD'!$G$75</definedName>
    <definedName name="txt_31100">'ESFD'!$G$85</definedName>
    <definedName name="txt_31200">'ESFD'!$G$86</definedName>
    <definedName name="txt_31300">'ESFD'!$G$87</definedName>
    <definedName name="txt_32100">'ESFD'!$G$91</definedName>
    <definedName name="txt_32200">'ESFD'!$G$92</definedName>
    <definedName name="txt_32300">'ESFD'!$G$93</definedName>
    <definedName name="txt_32400">'ESFD'!$G$94</definedName>
    <definedName name="txt_32500">'ESFD'!$G$95</definedName>
    <definedName name="txt_33100">'ESFD'!$G$99</definedName>
    <definedName name="txt_33200">'ESFD'!$G$100</definedName>
  </definedNames>
  <calcPr fullCalcOnLoad="1"/>
</workbook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<sst xmlns="http://schemas.openxmlformats.org/spreadsheetml/2006/main" count="141" uniqueCount="128">
  <si>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</si>
  <si>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</si>
  <si>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</si>
  <si>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</si>
  <si>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</si>
  <si>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</si>
  <si>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</si>
  <si>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</si>
  <si>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</si>
  <si>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</si>
  <si>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</si>
  <si>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</si>
  <si>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</si>
  <si>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</si>
  <si>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</si>
  <si>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</si>
  <si>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</si>
  <si>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</si>
  <si>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</si>
  <si>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</si>
  <si>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</si>
  <si>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</si>
  <si>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</si>
  <si>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</si>
  <si>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</si>
  <si>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</si>
  <si>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</si>
  <si>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</si>
  <si>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</si>
  <si>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</si>
  <si>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</si>
  <si>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</si>
  <si>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</si>
  <si>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</si>
  <si>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</si>
  <si>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</si>
  <si>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</si>
  <si>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</si>
  <si>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</si>
  <si>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</si>
  <si>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</si>
  <si>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</si>
  <si>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</si>
  <si>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</si>
  <si>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</si>
  <si>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</si>
  <si>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</si>
  <si>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</si>
  <si>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</si>
  <si>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</si>
  <si>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</si>
  <si>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</si>
  <si>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</si>
  <si>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</si>
  <si>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</si>
  <si>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</si>
  <si>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</si>
  <si>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</si>
  <si>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</si>
  <si>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</si>
  <si>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</si>
  <si>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</si>
  <si>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</si>
  <si>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</si>
  <si>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</si>
  <si>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</si>
  <si>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</si>
  <si>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</si>
  <si>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</si>
  <si>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</si>
  <si>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</si>
  <si>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</si>
  <si>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</si>
  <si>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</si>
  <si>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</si>
  <si>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</si>
  <si>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</si>
  <si>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</si>
  <si>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</si>
  <si>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</si>
  <si>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</si>
  <si>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</si>
  <si>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</si>
  <si>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</si>
  <si>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</si>
  <si>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</si>
  <si>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</si>
  <si>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</si>
  <si>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</si>
  <si>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</si>
  <si>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</si>
  <si>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</si>
  <si>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</si>
  <si>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</si>
  <si>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</si>
  <si>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</si>
  <si>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</si>
  <si>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</si>
  <si>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</si>
  <si>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</si>
  <si>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</si>
  <si>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</si>
  <si>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</si>
  <si>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</si>
  <si>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</si>
  <si>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</si>
  <si>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</si>
  <si>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</si>
  <si>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</si>
  <si>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</si>
  <si>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</si>
  <si>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</si>
  <si>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</si>
  <si>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</si>
  <si>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</si>
  <si>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</si>
  <si>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</si>
  <si>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</si>
  <si>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</si>
  <si>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</si>
  <si>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</si>
  <si>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</si>
  <si>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</si>
  <si>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</si>
  <si>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</si>
  <si>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</si>
  <si>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</si>
  <si>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Régimen Estatal de Protección Social en Salud en el Estado de Querétaro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</si>
</sst>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\-#,##0\ "/>
    <numFmt numFmtId="166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5" fillId="33" borderId="0" xfId="45" applyFont="1" applyFill="1" applyAlignment="1" applyProtection="1">
      <alignment/>
      <protection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>
      <alignment horizontal="center" vertical="center"/>
    </xf>
    <xf numFmtId="0" fontId="42" fillId="16" borderId="10" xfId="0" applyFont="1" applyFill="1" applyBorder="1" applyAlignment="1" applyProtection="1">
      <alignment horizontal="center" vertical="center"/>
      <protection/>
    </xf>
    <xf numFmtId="0" fontId="42" fillId="16" borderId="11" xfId="0" applyFont="1" applyFill="1" applyBorder="1" applyAlignment="1" applyProtection="1">
      <alignment horizontal="center" vertical="center" wrapText="1"/>
      <protection/>
    </xf>
    <xf numFmtId="0" fontId="42" fillId="16" borderId="11" xfId="0" applyFont="1" applyFill="1" applyBorder="1" applyAlignment="1" applyProtection="1">
      <alignment horizontal="center" wrapText="1"/>
      <protection/>
    </xf>
    <xf numFmtId="0" fontId="42" fillId="16" borderId="11" xfId="0" applyFont="1" applyFill="1" applyBorder="1" applyAlignment="1" applyProtection="1">
      <alignment horizontal="center" vertical="center"/>
      <protection/>
    </xf>
    <xf numFmtId="0" fontId="42" fillId="16" borderId="12" xfId="0" applyFont="1" applyFill="1" applyBorder="1" applyAlignment="1" applyProtection="1">
      <alignment horizontal="center" wrapText="1"/>
      <protection/>
    </xf>
    <xf numFmtId="0" fontId="41" fillId="0" borderId="0" xfId="0" applyFont="1" applyAlignment="1">
      <alignment horizontal="center" vertical="center"/>
    </xf>
    <xf numFmtId="0" fontId="41" fillId="33" borderId="13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wrapText="1"/>
      <protection/>
    </xf>
    <xf numFmtId="0" fontId="42" fillId="33" borderId="13" xfId="0" applyFont="1" applyFill="1" applyBorder="1" applyAlignment="1" applyProtection="1">
      <alignment wrapText="1"/>
      <protection/>
    </xf>
    <xf numFmtId="164" fontId="41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wrapText="1"/>
      <protection/>
    </xf>
    <xf numFmtId="165" fontId="43" fillId="33" borderId="13" xfId="0" applyNumberFormat="1" applyFont="1" applyFill="1" applyBorder="1" applyAlignment="1" applyProtection="1">
      <alignment vertical="center"/>
      <protection/>
    </xf>
    <xf numFmtId="165" fontId="41" fillId="33" borderId="0" xfId="0" applyNumberFormat="1" applyFont="1" applyFill="1" applyBorder="1" applyAlignment="1" applyProtection="1">
      <alignment vertical="center" wrapText="1"/>
      <protection/>
    </xf>
    <xf numFmtId="165" fontId="43" fillId="33" borderId="0" xfId="0" applyNumberFormat="1" applyFont="1" applyFill="1" applyBorder="1" applyAlignment="1" applyProtection="1">
      <alignment vertical="center"/>
      <protection/>
    </xf>
    <xf numFmtId="165" fontId="41" fillId="33" borderId="14" xfId="0" applyNumberFormat="1" applyFont="1" applyFill="1" applyBorder="1" applyAlignment="1" applyProtection="1">
      <alignment vertical="center" wrapText="1"/>
      <protection/>
    </xf>
    <xf numFmtId="165" fontId="42" fillId="33" borderId="13" xfId="0" applyNumberFormat="1" applyFont="1" applyFill="1" applyBorder="1" applyAlignment="1" applyProtection="1">
      <alignment wrapText="1"/>
      <protection/>
    </xf>
    <xf numFmtId="165" fontId="42" fillId="33" borderId="0" xfId="47" applyNumberFormat="1" applyFont="1" applyFill="1" applyBorder="1" applyAlignment="1" applyProtection="1">
      <alignment vertical="top"/>
      <protection/>
    </xf>
    <xf numFmtId="165" fontId="42" fillId="33" borderId="0" xfId="0" applyNumberFormat="1" applyFont="1" applyFill="1" applyBorder="1" applyAlignment="1" applyProtection="1">
      <alignment wrapText="1"/>
      <protection/>
    </xf>
    <xf numFmtId="165" fontId="42" fillId="33" borderId="14" xfId="0" applyNumberFormat="1" applyFont="1" applyFill="1" applyBorder="1" applyAlignment="1" applyProtection="1">
      <alignment wrapText="1"/>
      <protection/>
    </xf>
    <xf numFmtId="165" fontId="41" fillId="33" borderId="13" xfId="0" applyNumberFormat="1" applyFont="1" applyFill="1" applyBorder="1" applyAlignment="1" applyProtection="1">
      <alignment vertical="center"/>
      <protection/>
    </xf>
    <xf numFmtId="165" fontId="41" fillId="33" borderId="0" xfId="0" applyNumberFormat="1" applyFont="1" applyFill="1" applyBorder="1" applyAlignment="1" applyProtection="1">
      <alignment/>
      <protection/>
    </xf>
    <xf numFmtId="165" fontId="41" fillId="33" borderId="14" xfId="0" applyNumberFormat="1" applyFont="1" applyFill="1" applyBorder="1" applyAlignment="1" applyProtection="1">
      <alignment/>
      <protection/>
    </xf>
    <xf numFmtId="165" fontId="41" fillId="33" borderId="13" xfId="0" applyNumberFormat="1" applyFont="1" applyFill="1" applyBorder="1" applyAlignment="1" applyProtection="1">
      <alignment vertical="center" wrapText="1"/>
      <protection/>
    </xf>
    <xf numFmtId="165" fontId="42" fillId="33" borderId="13" xfId="0" applyNumberFormat="1" applyFont="1" applyFill="1" applyBorder="1" applyAlignment="1" applyProtection="1">
      <alignment vertical="center" wrapText="1"/>
      <protection/>
    </xf>
    <xf numFmtId="165" fontId="42" fillId="33" borderId="0" xfId="0" applyNumberFormat="1" applyFont="1" applyFill="1" applyBorder="1" applyAlignment="1" applyProtection="1">
      <alignment vertical="center" wrapText="1"/>
      <protection/>
    </xf>
    <xf numFmtId="165" fontId="42" fillId="33" borderId="14" xfId="0" applyNumberFormat="1" applyFont="1" applyFill="1" applyBorder="1" applyAlignment="1" applyProtection="1">
      <alignment vertical="center" wrapText="1"/>
      <protection/>
    </xf>
    <xf numFmtId="0" fontId="41" fillId="33" borderId="0" xfId="0" applyFont="1" applyFill="1" applyBorder="1" applyAlignment="1">
      <alignment/>
    </xf>
    <xf numFmtId="0" fontId="41" fillId="0" borderId="0" xfId="0" applyFont="1" applyFill="1" applyAlignment="1">
      <alignment/>
    </xf>
    <xf numFmtId="165" fontId="41" fillId="33" borderId="0" xfId="0" applyNumberFormat="1" applyFont="1" applyFill="1" applyBorder="1" applyAlignment="1" applyProtection="1">
      <alignment vertical="center"/>
      <protection/>
    </xf>
    <xf numFmtId="165" fontId="41" fillId="0" borderId="0" xfId="0" applyNumberFormat="1" applyFont="1" applyAlignment="1" applyProtection="1">
      <alignment/>
      <protection/>
    </xf>
    <xf numFmtId="165" fontId="41" fillId="33" borderId="0" xfId="0" applyNumberFormat="1" applyFont="1" applyFill="1" applyAlignment="1" applyProtection="1">
      <alignment/>
      <protection/>
    </xf>
    <xf numFmtId="165" fontId="42" fillId="16" borderId="10" xfId="0" applyNumberFormat="1" applyFont="1" applyFill="1" applyBorder="1" applyAlignment="1" applyProtection="1">
      <alignment horizontal="center" vertical="center"/>
      <protection/>
    </xf>
    <xf numFmtId="165" fontId="42" fillId="16" borderId="11" xfId="0" applyNumberFormat="1" applyFont="1" applyFill="1" applyBorder="1" applyAlignment="1" applyProtection="1">
      <alignment horizontal="center" wrapText="1"/>
      <protection/>
    </xf>
    <xf numFmtId="165" fontId="42" fillId="16" borderId="11" xfId="0" applyNumberFormat="1" applyFont="1" applyFill="1" applyBorder="1" applyAlignment="1" applyProtection="1">
      <alignment horizontal="center" vertical="center"/>
      <protection/>
    </xf>
    <xf numFmtId="165" fontId="41" fillId="33" borderId="0" xfId="0" applyNumberFormat="1" applyFont="1" applyFill="1" applyBorder="1" applyAlignment="1" applyProtection="1">
      <alignment wrapText="1"/>
      <protection/>
    </xf>
    <xf numFmtId="165" fontId="41" fillId="33" borderId="15" xfId="0" applyNumberFormat="1" applyFont="1" applyFill="1" applyBorder="1" applyAlignment="1" applyProtection="1">
      <alignment/>
      <protection/>
    </xf>
    <xf numFmtId="165" fontId="42" fillId="33" borderId="13" xfId="0" applyNumberFormat="1" applyFont="1" applyFill="1" applyBorder="1" applyAlignment="1" applyProtection="1">
      <alignment vertical="center"/>
      <protection/>
    </xf>
    <xf numFmtId="165" fontId="42" fillId="33" borderId="0" xfId="0" applyNumberFormat="1" applyFont="1" applyFill="1" applyBorder="1" applyAlignment="1" applyProtection="1">
      <alignment vertical="center"/>
      <protection/>
    </xf>
    <xf numFmtId="0" fontId="41" fillId="33" borderId="0" xfId="0" applyFont="1" applyFill="1" applyAlignment="1">
      <alignment/>
    </xf>
    <xf numFmtId="165" fontId="43" fillId="33" borderId="13" xfId="0" applyNumberFormat="1" applyFont="1" applyFill="1" applyBorder="1" applyAlignment="1" applyProtection="1">
      <alignment wrapText="1"/>
      <protection/>
    </xf>
    <xf numFmtId="165" fontId="43" fillId="33" borderId="0" xfId="0" applyNumberFormat="1" applyFont="1" applyFill="1" applyBorder="1" applyAlignment="1" applyProtection="1">
      <alignment wrapText="1"/>
      <protection/>
    </xf>
    <xf numFmtId="165" fontId="42" fillId="33" borderId="0" xfId="0" applyNumberFormat="1" applyFont="1" applyFill="1" applyBorder="1" applyAlignment="1" applyProtection="1">
      <alignment/>
      <protection/>
    </xf>
    <xf numFmtId="165" fontId="41" fillId="33" borderId="0" xfId="0" applyNumberFormat="1" applyFont="1" applyFill="1" applyBorder="1" applyAlignment="1" applyProtection="1">
      <alignment/>
      <protection/>
    </xf>
    <xf numFmtId="165" fontId="41" fillId="33" borderId="13" xfId="0" applyNumberFormat="1" applyFont="1" applyFill="1" applyBorder="1" applyAlignment="1" applyProtection="1">
      <alignment wrapText="1"/>
      <protection/>
    </xf>
    <xf numFmtId="165" fontId="41" fillId="33" borderId="14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166" fontId="41" fillId="33" borderId="13" xfId="0" applyNumberFormat="1" applyFont="1" applyFill="1" applyBorder="1" applyAlignment="1" applyProtection="1">
      <alignment vertical="center"/>
      <protection/>
    </xf>
    <xf numFmtId="166" fontId="41" fillId="33" borderId="0" xfId="0" applyNumberFormat="1" applyFont="1" applyFill="1" applyBorder="1" applyAlignment="1" applyProtection="1">
      <alignment/>
      <protection/>
    </xf>
    <xf numFmtId="166" fontId="41" fillId="33" borderId="14" xfId="0" applyNumberFormat="1" applyFont="1" applyFill="1" applyBorder="1" applyAlignment="1" applyProtection="1">
      <alignment/>
      <protection/>
    </xf>
    <xf numFmtId="166" fontId="41" fillId="33" borderId="16" xfId="0" applyNumberFormat="1" applyFont="1" applyFill="1" applyBorder="1" applyAlignment="1" applyProtection="1">
      <alignment vertical="center"/>
      <protection/>
    </xf>
    <xf numFmtId="166" fontId="41" fillId="33" borderId="17" xfId="0" applyNumberFormat="1" applyFont="1" applyFill="1" applyBorder="1" applyAlignment="1" applyProtection="1">
      <alignment/>
      <protection/>
    </xf>
    <xf numFmtId="166" fontId="41" fillId="33" borderId="18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43" fontId="7" fillId="33" borderId="0" xfId="47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165" fontId="42" fillId="33" borderId="16" xfId="0" applyNumberFormat="1" applyFont="1" applyFill="1" applyBorder="1" applyAlignment="1" applyProtection="1">
      <alignment vertical="center"/>
      <protection/>
    </xf>
    <xf numFmtId="165" fontId="42" fillId="33" borderId="17" xfId="0" applyNumberFormat="1" applyFont="1" applyFill="1" applyBorder="1" applyAlignment="1" applyProtection="1">
      <alignment vertical="center" wrapText="1"/>
      <protection/>
    </xf>
    <xf numFmtId="165" fontId="42" fillId="33" borderId="17" xfId="0" applyNumberFormat="1" applyFont="1" applyFill="1" applyBorder="1" applyAlignment="1" applyProtection="1">
      <alignment vertical="center"/>
      <protection/>
    </xf>
    <xf numFmtId="165" fontId="42" fillId="33" borderId="18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2" fillId="0" borderId="19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2" fillId="33" borderId="0" xfId="0" applyFont="1" applyFill="1" applyAlignment="1" applyProtection="1">
      <alignment horizontal="center" vertical="center"/>
      <protection/>
    </xf>
    <xf numFmtId="165" fontId="42" fillId="33" borderId="0" xfId="0" applyNumberFormat="1" applyFont="1" applyFill="1" applyAlignment="1" applyProtection="1">
      <alignment horizontal="center" vertical="center"/>
      <protection/>
    </xf>
    <xf numFmtId="0" fontId="5" fillId="33" borderId="0" xfId="45" applyFont="1" applyFill="1" applyAlignment="1" applyProtection="1">
      <alignment horizontal="center"/>
      <protection locked="0"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90500" y="66675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61925" y="9534525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tabSelected="1" view="pageBreakPreview" zoomScale="80" zoomScaleNormal="10" zoomScaleSheetLayoutView="80" zoomScalePageLayoutView="0" workbookViewId="0" topLeftCell="A86">
      <selection activeCell="G92" sqref="G92"/>
    </sheetView>
  </sheetViews>
  <sheetFormatPr defaultColWidth="11.421875" defaultRowHeight="15"/>
  <cols>
    <col min="1" max="1" width="1.421875" style="5" customWidth="1"/>
    <col min="2" max="2" width="62.57421875" style="6" customWidth="1"/>
    <col min="3" max="3" width="15.57421875" style="6" customWidth="1"/>
    <col min="4" max="4" width="15.00390625" style="6" customWidth="1"/>
    <col min="5" max="5" width="11.5742187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1875" style="5" customWidth="1"/>
    <col min="10" max="16384" width="11.421875" style="6" customWidth="1"/>
  </cols>
  <sheetData>
    <row r="1" spans="1:9" s="3" customFormat="1" ht="12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t="12" hidden="1">
      <c r="A2" s="1"/>
      <c r="B2" s="80"/>
      <c r="C2" s="80"/>
      <c r="D2" s="80"/>
      <c r="E2" s="80"/>
      <c r="F2" s="80"/>
      <c r="G2" s="80"/>
      <c r="H2" s="80"/>
      <c r="I2" s="4"/>
      <c r="J2" s="4"/>
      <c r="K2" s="4"/>
      <c r="L2" s="4"/>
    </row>
    <row r="3" spans="1:12" s="3" customFormat="1" ht="12">
      <c r="A3" s="1"/>
      <c r="B3" s="80" t="s">
        <v>122</v>
      </c>
      <c r="C3" s="80"/>
      <c r="D3" s="80"/>
      <c r="E3" s="80"/>
      <c r="F3" s="80"/>
      <c r="G3" s="80"/>
      <c r="H3" s="80"/>
      <c r="I3" s="4"/>
      <c r="J3" s="4"/>
      <c r="K3" s="4"/>
      <c r="L3" s="4"/>
    </row>
    <row r="4" spans="1:12" s="3" customFormat="1" ht="12">
      <c r="A4" s="1"/>
      <c r="B4" s="80" t="s">
        <v>123</v>
      </c>
      <c r="C4" s="80"/>
      <c r="D4" s="80"/>
      <c r="E4" s="80"/>
      <c r="F4" s="80"/>
      <c r="G4" s="80"/>
      <c r="H4" s="80"/>
      <c r="I4" s="4"/>
      <c r="J4" s="4"/>
      <c r="K4" s="4"/>
      <c r="L4" s="4"/>
    </row>
    <row r="5" spans="1:9" s="3" customFormat="1" ht="12">
      <c r="A5" s="1"/>
      <c r="B5" s="78" t="s">
        <v>126</v>
      </c>
      <c r="C5" s="78"/>
      <c r="D5" s="78"/>
      <c r="E5" s="78"/>
      <c r="F5" s="78"/>
      <c r="G5" s="78"/>
      <c r="H5" s="78"/>
      <c r="I5" s="1"/>
    </row>
    <row r="6" spans="1:9" s="3" customFormat="1" ht="12">
      <c r="A6" s="1"/>
      <c r="B6" s="78" t="s">
        <v>124</v>
      </c>
      <c r="C6" s="78"/>
      <c r="D6" s="78"/>
      <c r="E6" s="78"/>
      <c r="F6" s="78"/>
      <c r="G6" s="78"/>
      <c r="H6" s="78"/>
      <c r="I6" s="1"/>
    </row>
    <row r="7" spans="1:9" s="3" customFormat="1" ht="12">
      <c r="A7" s="1"/>
      <c r="B7" s="78" t="s">
        <v>0</v>
      </c>
      <c r="C7" s="78"/>
      <c r="D7" s="78"/>
      <c r="E7" s="78"/>
      <c r="F7" s="78"/>
      <c r="G7" s="78"/>
      <c r="H7" s="78"/>
      <c r="I7" s="1"/>
    </row>
    <row r="8" spans="1:9" s="3" customFormat="1" ht="12">
      <c r="A8" s="1"/>
      <c r="B8" s="78" t="s">
        <v>127</v>
      </c>
      <c r="C8" s="78"/>
      <c r="D8" s="78"/>
      <c r="E8" s="78"/>
      <c r="F8" s="78"/>
      <c r="G8" s="78"/>
      <c r="H8" s="78"/>
      <c r="I8" s="1"/>
    </row>
    <row r="9" spans="2:8" ht="12">
      <c r="B9" s="7"/>
      <c r="C9" s="7"/>
      <c r="D9" s="7"/>
      <c r="E9" s="7"/>
      <c r="F9" s="7"/>
      <c r="G9" s="7"/>
      <c r="H9" s="7"/>
    </row>
    <row r="10" spans="1:9" s="14" customFormat="1" ht="48.75" customHeight="1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2:8" ht="11.25" customHeight="1">
      <c r="B11" s="15"/>
      <c r="C11" s="16"/>
      <c r="D11" s="16"/>
      <c r="E11" s="16"/>
      <c r="F11" s="16"/>
      <c r="G11" s="16"/>
      <c r="H11" s="17"/>
    </row>
    <row r="12" spans="2:8" s="5" customFormat="1" ht="1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2:8" s="5" customFormat="1" ht="12">
      <c r="B13" s="19"/>
      <c r="C13" s="20"/>
      <c r="D13" s="20"/>
      <c r="E13" s="20"/>
      <c r="F13" s="21"/>
      <c r="G13" s="18"/>
      <c r="H13" s="22"/>
    </row>
    <row r="14" spans="2:8" s="5" customFormat="1" ht="1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2:8" s="5" customFormat="1" ht="12">
      <c r="B15" s="23"/>
      <c r="C15" s="24"/>
      <c r="D15" s="24"/>
      <c r="E15" s="24"/>
      <c r="F15" s="25"/>
      <c r="G15" s="24"/>
      <c r="H15" s="26"/>
    </row>
    <row r="16" spans="2:8" s="5" customFormat="1" ht="12">
      <c r="B16" s="27" t="s">
        <v>7</v>
      </c>
      <c r="C16" s="28">
        <f>SUM(C17:C23)</f>
        <v>53943178</v>
      </c>
      <c r="D16" s="28">
        <f>SUM(D17:D23)</f>
        <v>76981099.96</v>
      </c>
      <c r="E16" s="28"/>
      <c r="F16" s="29" t="s">
        <v>8</v>
      </c>
      <c r="G16" s="29">
        <f>SUM(G17:G25)</f>
        <v>27598016</v>
      </c>
      <c r="H16" s="30">
        <f>SUM(H17:H25)</f>
        <v>15743272.82</v>
      </c>
    </row>
    <row r="17" spans="2:8" s="5" customFormat="1" ht="12">
      <c r="B17" s="31" t="s">
        <v>9</v>
      </c>
      <c r="C17" s="81">
        <v>0</v>
      </c>
      <c r="D17" s="81">
        <v>0</v>
      </c>
      <c r="E17" s="32"/>
      <c r="F17" s="32" t="s">
        <v>10</v>
      </c>
      <c r="G17" s="81">
        <v>0</v>
      </c>
      <c r="H17" s="81">
        <v>0</v>
      </c>
    </row>
    <row r="18" spans="2:8" s="5" customFormat="1" ht="12">
      <c r="B18" s="31" t="s">
        <v>11</v>
      </c>
      <c r="C18" s="81">
        <v>0</v>
      </c>
      <c r="D18" s="81">
        <v>0</v>
      </c>
      <c r="E18" s="32"/>
      <c r="F18" s="32" t="s">
        <v>12</v>
      </c>
      <c r="G18" s="81">
        <v>27598016</v>
      </c>
      <c r="H18" s="81">
        <v>15743272.82</v>
      </c>
    </row>
    <row r="19" spans="2:8" s="5" customFormat="1" ht="12">
      <c r="B19" s="31" t="s">
        <v>13</v>
      </c>
      <c r="C19" s="81">
        <v>0</v>
      </c>
      <c r="D19" s="81">
        <v>0</v>
      </c>
      <c r="E19" s="32"/>
      <c r="F19" s="32" t="s">
        <v>14</v>
      </c>
      <c r="G19" s="81">
        <v>0</v>
      </c>
      <c r="H19" s="81">
        <v>0</v>
      </c>
    </row>
    <row r="20" spans="2:8" s="5" customFormat="1" ht="12">
      <c r="B20" s="31" t="s">
        <v>15</v>
      </c>
      <c r="C20" s="81">
        <v>53241103</v>
      </c>
      <c r="D20" s="81">
        <v>75330350.61</v>
      </c>
      <c r="E20" s="32"/>
      <c r="F20" s="32" t="s">
        <v>16</v>
      </c>
      <c r="G20" s="81">
        <v>0</v>
      </c>
      <c r="H20" s="81">
        <v>0</v>
      </c>
    </row>
    <row r="21" spans="2:8" s="5" customFormat="1" ht="12">
      <c r="B21" s="34" t="s">
        <v>17</v>
      </c>
      <c r="C21" s="81">
        <v>702075</v>
      </c>
      <c r="D21" s="81">
        <v>1650749.35</v>
      </c>
      <c r="E21" s="32"/>
      <c r="F21" s="32" t="s">
        <v>18</v>
      </c>
      <c r="G21" s="81">
        <v>0</v>
      </c>
      <c r="H21" s="81">
        <v>0</v>
      </c>
    </row>
    <row r="22" spans="2:8" s="5" customFormat="1" ht="12">
      <c r="B22" s="31" t="s">
        <v>19</v>
      </c>
      <c r="C22" s="81">
        <v>0</v>
      </c>
      <c r="D22" s="81">
        <v>0</v>
      </c>
      <c r="E22" s="32"/>
      <c r="F22" s="32" t="s">
        <v>20</v>
      </c>
      <c r="G22" s="81">
        <v>0</v>
      </c>
      <c r="H22" s="81">
        <v>0</v>
      </c>
    </row>
    <row r="23" spans="2:8" s="5" customFormat="1" ht="12">
      <c r="B23" s="31" t="s">
        <v>21</v>
      </c>
      <c r="C23" s="81">
        <v>0</v>
      </c>
      <c r="D23" s="81">
        <v>0</v>
      </c>
      <c r="E23" s="32"/>
      <c r="F23" s="32" t="s">
        <v>22</v>
      </c>
      <c r="G23" s="81">
        <v>0</v>
      </c>
      <c r="H23" s="81">
        <v>0</v>
      </c>
    </row>
    <row r="24" spans="2:8" s="5" customFormat="1" ht="12">
      <c r="B24" s="27" t="s">
        <v>23</v>
      </c>
      <c r="C24" s="28">
        <f>SUM(C25:C31)</f>
        <v>5000</v>
      </c>
      <c r="D24" s="28">
        <f>SUM(D25:D31)</f>
        <v>4636.63</v>
      </c>
      <c r="E24" s="28"/>
      <c r="F24" s="32" t="s">
        <v>24</v>
      </c>
      <c r="G24" s="81">
        <v>0</v>
      </c>
      <c r="H24" s="81">
        <v>0</v>
      </c>
    </row>
    <row r="25" spans="2:8" s="5" customFormat="1" ht="12">
      <c r="B25" s="31" t="s">
        <v>25</v>
      </c>
      <c r="C25" s="81">
        <v>0</v>
      </c>
      <c r="D25" s="81">
        <v>0</v>
      </c>
      <c r="E25" s="32"/>
      <c r="F25" s="32" t="s">
        <v>26</v>
      </c>
      <c r="G25" s="81">
        <v>0</v>
      </c>
      <c r="H25" s="81">
        <v>0</v>
      </c>
    </row>
    <row r="26" spans="2:8" s="5" customFormat="1" ht="12">
      <c r="B26" s="31" t="s">
        <v>27</v>
      </c>
      <c r="C26" s="81">
        <v>0</v>
      </c>
      <c r="D26" s="81">
        <v>4636.63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2">
      <c r="B27" s="31" t="s">
        <v>29</v>
      </c>
      <c r="C27" s="81">
        <v>5000</v>
      </c>
      <c r="D27" s="81">
        <v>0</v>
      </c>
      <c r="E27" s="32"/>
      <c r="F27" s="32" t="s">
        <v>30</v>
      </c>
      <c r="G27" s="81">
        <v>0</v>
      </c>
      <c r="H27" s="81">
        <v>0</v>
      </c>
    </row>
    <row r="28" spans="2:8" s="5" customFormat="1" ht="12">
      <c r="B28" s="31" t="s">
        <v>31</v>
      </c>
      <c r="C28" s="81">
        <v>0</v>
      </c>
      <c r="D28" s="81">
        <v>0</v>
      </c>
      <c r="E28" s="32"/>
      <c r="F28" s="32" t="s">
        <v>32</v>
      </c>
      <c r="G28" s="81">
        <v>0</v>
      </c>
      <c r="H28" s="81">
        <v>0</v>
      </c>
    </row>
    <row r="29" spans="2:8" s="5" customFormat="1" ht="12">
      <c r="B29" s="31" t="s">
        <v>33</v>
      </c>
      <c r="C29" s="81">
        <v>0</v>
      </c>
      <c r="D29" s="81">
        <v>0</v>
      </c>
      <c r="E29" s="32"/>
      <c r="F29" s="32" t="s">
        <v>34</v>
      </c>
      <c r="G29" s="81">
        <v>0</v>
      </c>
      <c r="H29" s="81">
        <v>0</v>
      </c>
    </row>
    <row r="30" spans="2:8" s="5" customFormat="1" ht="12">
      <c r="B30" s="31" t="s">
        <v>35</v>
      </c>
      <c r="C30" s="81">
        <v>0</v>
      </c>
      <c r="D30" s="81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2">
      <c r="B31" s="31" t="s">
        <v>37</v>
      </c>
      <c r="C31" s="81">
        <v>0</v>
      </c>
      <c r="D31" s="81">
        <v>0</v>
      </c>
      <c r="E31" s="32"/>
      <c r="F31" s="32" t="s">
        <v>38</v>
      </c>
      <c r="G31" s="81">
        <v>0</v>
      </c>
      <c r="H31" s="81">
        <v>0</v>
      </c>
    </row>
    <row r="32" spans="2:8" s="5" customFormat="1" ht="12">
      <c r="B32" s="27" t="s">
        <v>39</v>
      </c>
      <c r="C32" s="29">
        <f>SUM(C33:C37)</f>
        <v>0</v>
      </c>
      <c r="D32" s="29">
        <f>SUM(D33:D37)</f>
        <v>0</v>
      </c>
      <c r="E32" s="29"/>
      <c r="F32" s="32" t="s">
        <v>40</v>
      </c>
      <c r="G32" s="81">
        <v>0</v>
      </c>
      <c r="H32" s="81">
        <v>0</v>
      </c>
    </row>
    <row r="33" spans="2:8" s="5" customFormat="1" ht="24">
      <c r="B33" s="34" t="s">
        <v>41</v>
      </c>
      <c r="C33" s="81">
        <v>0</v>
      </c>
      <c r="D33" s="81">
        <v>0</v>
      </c>
      <c r="E33" s="32"/>
      <c r="F33" s="29" t="s">
        <v>42</v>
      </c>
      <c r="G33" s="81">
        <v>0</v>
      </c>
      <c r="H33" s="81">
        <v>0</v>
      </c>
    </row>
    <row r="34" spans="2:8" s="5" customFormat="1" ht="12">
      <c r="B34" s="31" t="s">
        <v>43</v>
      </c>
      <c r="C34" s="81">
        <v>0</v>
      </c>
      <c r="D34" s="81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2">
      <c r="B35" s="31" t="s">
        <v>45</v>
      </c>
      <c r="C35" s="81">
        <v>0</v>
      </c>
      <c r="D35" s="81">
        <v>0</v>
      </c>
      <c r="E35" s="32"/>
      <c r="F35" s="32" t="s">
        <v>46</v>
      </c>
      <c r="G35" s="81">
        <v>0</v>
      </c>
      <c r="H35" s="81">
        <v>0</v>
      </c>
    </row>
    <row r="36" spans="2:8" s="5" customFormat="1" ht="12">
      <c r="B36" s="31" t="s">
        <v>47</v>
      </c>
      <c r="C36" s="81">
        <v>0</v>
      </c>
      <c r="D36" s="81">
        <v>0</v>
      </c>
      <c r="E36" s="32"/>
      <c r="F36" s="32" t="s">
        <v>48</v>
      </c>
      <c r="G36" s="81">
        <v>0</v>
      </c>
      <c r="H36" s="81">
        <v>0</v>
      </c>
    </row>
    <row r="37" spans="2:8" s="5" customFormat="1" ht="12">
      <c r="B37" s="31" t="s">
        <v>49</v>
      </c>
      <c r="C37" s="81">
        <v>0</v>
      </c>
      <c r="D37" s="81">
        <v>0</v>
      </c>
      <c r="E37" s="32"/>
      <c r="F37" s="32" t="s">
        <v>50</v>
      </c>
      <c r="G37" s="81">
        <v>0</v>
      </c>
      <c r="H37" s="81">
        <v>0</v>
      </c>
    </row>
    <row r="38" spans="2:8" s="1" customFormat="1" ht="24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2">
      <c r="B39" s="31" t="s">
        <v>53</v>
      </c>
      <c r="C39" s="81">
        <v>0</v>
      </c>
      <c r="D39" s="81">
        <v>0</v>
      </c>
      <c r="E39" s="32"/>
      <c r="F39" s="32" t="s">
        <v>54</v>
      </c>
      <c r="G39" s="81">
        <v>0</v>
      </c>
      <c r="H39" s="81">
        <v>0</v>
      </c>
    </row>
    <row r="40" spans="2:8" s="5" customFormat="1" ht="12">
      <c r="B40" s="31" t="s">
        <v>55</v>
      </c>
      <c r="C40" s="81">
        <v>0</v>
      </c>
      <c r="D40" s="81">
        <v>0</v>
      </c>
      <c r="E40" s="32"/>
      <c r="F40" s="32" t="s">
        <v>56</v>
      </c>
      <c r="G40" s="81">
        <v>0</v>
      </c>
      <c r="H40" s="81">
        <v>0</v>
      </c>
    </row>
    <row r="41" spans="2:8" s="5" customFormat="1" ht="12">
      <c r="B41" s="31" t="s">
        <v>57</v>
      </c>
      <c r="C41" s="81">
        <v>0</v>
      </c>
      <c r="D41" s="81">
        <v>0</v>
      </c>
      <c r="E41" s="32"/>
      <c r="F41" s="32" t="s">
        <v>58</v>
      </c>
      <c r="G41" s="81">
        <v>0</v>
      </c>
      <c r="H41" s="81">
        <v>0</v>
      </c>
    </row>
    <row r="42" spans="2:8" s="5" customFormat="1" ht="12">
      <c r="B42" s="31" t="s">
        <v>59</v>
      </c>
      <c r="C42" s="81">
        <v>0</v>
      </c>
      <c r="D42" s="81">
        <v>0</v>
      </c>
      <c r="E42" s="32"/>
      <c r="F42" s="32" t="s">
        <v>60</v>
      </c>
      <c r="G42" s="81">
        <v>0</v>
      </c>
      <c r="H42" s="81">
        <v>0</v>
      </c>
    </row>
    <row r="43" spans="2:8" s="5" customFormat="1" ht="12">
      <c r="B43" s="31" t="s">
        <v>61</v>
      </c>
      <c r="C43" s="81">
        <v>0</v>
      </c>
      <c r="D43" s="81">
        <v>0</v>
      </c>
      <c r="E43" s="32"/>
      <c r="F43" s="32" t="s">
        <v>62</v>
      </c>
      <c r="G43" s="81">
        <v>0</v>
      </c>
      <c r="H43" s="81">
        <v>0</v>
      </c>
    </row>
    <row r="44" spans="2:8" s="5" customFormat="1" ht="12">
      <c r="B44" s="27" t="s">
        <v>63</v>
      </c>
      <c r="C44" s="81">
        <v>0</v>
      </c>
      <c r="D44" s="81">
        <v>0</v>
      </c>
      <c r="E44" s="36"/>
      <c r="F44" s="32" t="s">
        <v>64</v>
      </c>
      <c r="G44" s="81">
        <v>0</v>
      </c>
      <c r="H44" s="81">
        <v>0</v>
      </c>
    </row>
    <row r="45" spans="2:8" s="5" customFormat="1" ht="1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>
      <c r="B46" s="34" t="s">
        <v>67</v>
      </c>
      <c r="C46" s="81">
        <v>0</v>
      </c>
      <c r="D46" s="81">
        <v>0</v>
      </c>
      <c r="E46" s="32"/>
      <c r="F46" s="32" t="s">
        <v>68</v>
      </c>
      <c r="G46" s="81">
        <v>0</v>
      </c>
      <c r="H46" s="81">
        <v>0</v>
      </c>
    </row>
    <row r="47" spans="2:8" s="5" customFormat="1" ht="12">
      <c r="B47" s="31" t="s">
        <v>69</v>
      </c>
      <c r="C47" s="81">
        <v>0</v>
      </c>
      <c r="D47" s="81">
        <v>0</v>
      </c>
      <c r="E47" s="32"/>
      <c r="F47" s="32" t="s">
        <v>70</v>
      </c>
      <c r="G47" s="81">
        <v>0</v>
      </c>
      <c r="H47" s="81">
        <v>0</v>
      </c>
    </row>
    <row r="48" spans="2:8" s="5" customFormat="1" ht="12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81">
        <v>0</v>
      </c>
      <c r="H48" s="81">
        <v>0</v>
      </c>
    </row>
    <row r="49" spans="2:8" s="5" customFormat="1" ht="12">
      <c r="B49" s="31" t="s">
        <v>73</v>
      </c>
      <c r="C49" s="81">
        <v>0</v>
      </c>
      <c r="D49" s="81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2:8" s="5" customFormat="1" ht="12">
      <c r="B50" s="31" t="s">
        <v>75</v>
      </c>
      <c r="C50" s="81">
        <v>0</v>
      </c>
      <c r="D50" s="81">
        <v>0</v>
      </c>
      <c r="E50" s="32"/>
      <c r="F50" s="32" t="s">
        <v>76</v>
      </c>
      <c r="G50" s="81">
        <v>0</v>
      </c>
      <c r="H50" s="81">
        <v>0</v>
      </c>
    </row>
    <row r="51" spans="2:8" s="5" customFormat="1" ht="24">
      <c r="B51" s="34" t="s">
        <v>77</v>
      </c>
      <c r="C51" s="81">
        <v>0</v>
      </c>
      <c r="D51" s="81">
        <v>0</v>
      </c>
      <c r="E51" s="32"/>
      <c r="F51" s="32" t="s">
        <v>78</v>
      </c>
      <c r="G51" s="81">
        <v>0</v>
      </c>
      <c r="H51" s="81">
        <v>0</v>
      </c>
    </row>
    <row r="52" spans="2:8" s="5" customFormat="1" ht="12">
      <c r="B52" s="31" t="s">
        <v>79</v>
      </c>
      <c r="C52" s="81">
        <v>0</v>
      </c>
      <c r="D52" s="81">
        <v>0</v>
      </c>
      <c r="E52" s="32"/>
      <c r="F52" s="32" t="s">
        <v>80</v>
      </c>
      <c r="G52" s="81">
        <v>0</v>
      </c>
      <c r="H52" s="81">
        <v>0</v>
      </c>
    </row>
    <row r="53" spans="1:8" ht="12">
      <c r="A53" s="38"/>
      <c r="B53" s="31"/>
      <c r="C53" s="32"/>
      <c r="D53" s="32"/>
      <c r="E53" s="32"/>
      <c r="F53" s="32"/>
      <c r="G53" s="32"/>
      <c r="H53" s="33"/>
    </row>
    <row r="54" spans="1:9" s="39" customFormat="1" ht="12">
      <c r="A54" s="38"/>
      <c r="B54" s="71" t="s">
        <v>82</v>
      </c>
      <c r="C54" s="72">
        <f>+C16+C24+C32+C38++C44+C45+C48</f>
        <v>53948178</v>
      </c>
      <c r="D54" s="72">
        <f>+D16+D24+D32+D38++D44+D45+D48</f>
        <v>76985736.58999999</v>
      </c>
      <c r="E54" s="72"/>
      <c r="F54" s="73" t="s">
        <v>83</v>
      </c>
      <c r="G54" s="72">
        <f>+G16+G26+G30+G33++G34+G38+G45+G49</f>
        <v>27598016</v>
      </c>
      <c r="H54" s="74">
        <f>+H16+H26+H30+H33++H34+H38+H45+H49</f>
        <v>15743272.82</v>
      </c>
      <c r="I54" s="5"/>
    </row>
    <row r="55" spans="1:8" ht="12">
      <c r="A55" s="38"/>
      <c r="B55" s="40"/>
      <c r="C55" s="32"/>
      <c r="D55" s="32"/>
      <c r="E55" s="32"/>
      <c r="F55" s="32"/>
      <c r="G55" s="32"/>
      <c r="H55" s="32"/>
    </row>
    <row r="56" spans="2:8" ht="12">
      <c r="B56" s="41"/>
      <c r="C56" s="41"/>
      <c r="D56" s="41"/>
      <c r="E56" s="41"/>
      <c r="F56" s="41"/>
      <c r="G56" s="41"/>
      <c r="H56" s="41"/>
    </row>
    <row r="57" spans="2:8" ht="12">
      <c r="B57" s="42"/>
      <c r="C57" s="42"/>
      <c r="D57" s="42"/>
      <c r="E57" s="42"/>
      <c r="F57" s="42"/>
      <c r="G57" s="42"/>
      <c r="H57" s="42"/>
    </row>
    <row r="58" spans="2:8" ht="11.25" customHeight="1" hidden="1">
      <c r="B58" s="80"/>
      <c r="C58" s="80"/>
      <c r="D58" s="80"/>
      <c r="E58" s="80"/>
      <c r="F58" s="80"/>
      <c r="G58" s="80"/>
      <c r="H58" s="80"/>
    </row>
    <row r="59" spans="2:8" ht="11.25" customHeight="1">
      <c r="B59" s="80" t="s">
        <v>122</v>
      </c>
      <c r="C59" s="80"/>
      <c r="D59" s="80"/>
      <c r="E59" s="80"/>
      <c r="F59" s="80"/>
      <c r="G59" s="80"/>
      <c r="H59" s="80"/>
    </row>
    <row r="60" spans="2:8" ht="11.25" customHeight="1">
      <c r="B60" s="80" t="s">
        <v>123</v>
      </c>
      <c r="C60" s="80"/>
      <c r="D60" s="80"/>
      <c r="E60" s="80"/>
      <c r="F60" s="80"/>
      <c r="G60" s="80"/>
      <c r="H60" s="80"/>
    </row>
    <row r="61" spans="2:8" ht="11.25" customHeight="1">
      <c r="B61" s="78" t="s">
        <v>126</v>
      </c>
      <c r="C61" s="78"/>
      <c r="D61" s="78"/>
      <c r="E61" s="78"/>
      <c r="F61" s="78"/>
      <c r="G61" s="78"/>
      <c r="H61" s="78"/>
    </row>
    <row r="62" spans="2:8" ht="11.25" customHeight="1">
      <c r="B62" s="78" t="s">
        <v>124</v>
      </c>
      <c r="C62" s="78"/>
      <c r="D62" s="78"/>
      <c r="E62" s="78"/>
      <c r="F62" s="78"/>
      <c r="G62" s="78"/>
      <c r="H62" s="78"/>
    </row>
    <row r="63" spans="2:8" ht="11.25" customHeight="1">
      <c r="B63" s="79" t="s">
        <v>81</v>
      </c>
      <c r="C63" s="79"/>
      <c r="D63" s="79"/>
      <c r="E63" s="79"/>
      <c r="F63" s="79"/>
      <c r="G63" s="79"/>
      <c r="H63" s="79"/>
    </row>
    <row r="64" spans="2:8" ht="12">
      <c r="B64" s="79" t="str">
        <f>B8</f>
        <v>Régimen Estatal de Protección Social en Salud en el Estado de Querétaro</v>
      </c>
      <c r="C64" s="79"/>
      <c r="D64" s="79"/>
      <c r="E64" s="79"/>
      <c r="F64" s="79"/>
      <c r="G64" s="79"/>
      <c r="H64" s="79"/>
    </row>
    <row r="65" spans="2:8" ht="12">
      <c r="B65" s="42"/>
      <c r="C65" s="42"/>
      <c r="D65" s="42"/>
      <c r="E65" s="42"/>
      <c r="F65" s="42"/>
      <c r="G65" s="42"/>
      <c r="H65" s="42"/>
    </row>
    <row r="66" spans="2:12" s="5" customFormat="1" ht="48.75" customHeight="1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ht="1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8" s="50" customFormat="1" ht="1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8" s="50" customFormat="1" ht="12">
      <c r="B69" s="51"/>
      <c r="C69" s="36"/>
      <c r="D69" s="36"/>
      <c r="E69" s="36"/>
      <c r="F69" s="52"/>
      <c r="G69" s="24"/>
      <c r="H69" s="26"/>
    </row>
    <row r="70" spans="2:8" s="50" customFormat="1" ht="12">
      <c r="B70" s="27" t="s">
        <v>86</v>
      </c>
      <c r="C70" s="81">
        <v>0</v>
      </c>
      <c r="D70" s="81">
        <v>0</v>
      </c>
      <c r="E70" s="36"/>
      <c r="F70" s="29" t="s">
        <v>87</v>
      </c>
      <c r="G70" s="81">
        <v>0</v>
      </c>
      <c r="H70" s="81">
        <v>0</v>
      </c>
    </row>
    <row r="71" spans="2:8" s="50" customFormat="1" ht="12">
      <c r="B71" s="48" t="s">
        <v>88</v>
      </c>
      <c r="C71" s="81">
        <v>0</v>
      </c>
      <c r="D71" s="81">
        <v>0</v>
      </c>
      <c r="E71" s="36"/>
      <c r="F71" s="53" t="s">
        <v>89</v>
      </c>
      <c r="G71" s="81">
        <v>0</v>
      </c>
      <c r="H71" s="81">
        <v>0</v>
      </c>
    </row>
    <row r="72" spans="2:8" s="50" customFormat="1" ht="12">
      <c r="B72" s="27" t="s">
        <v>90</v>
      </c>
      <c r="C72" s="81">
        <v>0</v>
      </c>
      <c r="D72" s="81">
        <v>0</v>
      </c>
      <c r="E72" s="36"/>
      <c r="F72" s="29" t="s">
        <v>91</v>
      </c>
      <c r="G72" s="81">
        <v>0</v>
      </c>
      <c r="H72" s="81">
        <v>0</v>
      </c>
    </row>
    <row r="73" spans="2:8" s="50" customFormat="1" ht="12">
      <c r="B73" s="48" t="s">
        <v>92</v>
      </c>
      <c r="C73" s="81">
        <v>0</v>
      </c>
      <c r="D73" s="81">
        <v>0</v>
      </c>
      <c r="E73" s="36"/>
      <c r="F73" s="53" t="s">
        <v>93</v>
      </c>
      <c r="G73" s="81">
        <v>0</v>
      </c>
      <c r="H73" s="81">
        <v>0</v>
      </c>
    </row>
    <row r="74" spans="2:8" s="50" customFormat="1" ht="12">
      <c r="B74" s="48" t="s">
        <v>94</v>
      </c>
      <c r="C74" s="81">
        <v>0</v>
      </c>
      <c r="D74" s="81">
        <v>14583.33</v>
      </c>
      <c r="E74" s="36"/>
      <c r="F74" s="53" t="s">
        <v>95</v>
      </c>
      <c r="G74" s="81">
        <v>0</v>
      </c>
      <c r="H74" s="81">
        <v>0</v>
      </c>
    </row>
    <row r="75" spans="2:8" s="50" customFormat="1" ht="12">
      <c r="B75" s="48" t="s">
        <v>96</v>
      </c>
      <c r="C75" s="81">
        <v>0</v>
      </c>
      <c r="D75" s="81">
        <v>0</v>
      </c>
      <c r="E75" s="36"/>
      <c r="F75" s="53" t="s">
        <v>97</v>
      </c>
      <c r="G75" s="81">
        <v>0</v>
      </c>
      <c r="H75" s="81">
        <v>0</v>
      </c>
    </row>
    <row r="76" spans="2:8" s="50" customFormat="1" ht="12">
      <c r="B76" s="48" t="s">
        <v>98</v>
      </c>
      <c r="C76" s="81">
        <v>0</v>
      </c>
      <c r="D76" s="81">
        <v>0</v>
      </c>
      <c r="E76" s="36"/>
      <c r="F76" s="54"/>
      <c r="G76" s="36"/>
      <c r="H76" s="37"/>
    </row>
    <row r="77" spans="2:8" s="50" customFormat="1" ht="12">
      <c r="B77" s="35" t="s">
        <v>99</v>
      </c>
      <c r="C77" s="81">
        <v>0</v>
      </c>
      <c r="D77" s="81">
        <v>0</v>
      </c>
      <c r="E77" s="36"/>
      <c r="F77" s="49" t="s">
        <v>100</v>
      </c>
      <c r="G77" s="36">
        <f>SUM(G70:G75)</f>
        <v>0</v>
      </c>
      <c r="H77" s="37">
        <f>SUM(H70:H75)</f>
        <v>0</v>
      </c>
    </row>
    <row r="78" spans="2:8" s="50" customFormat="1" ht="12">
      <c r="B78" s="48" t="s">
        <v>101</v>
      </c>
      <c r="C78" s="81">
        <v>0</v>
      </c>
      <c r="D78" s="81">
        <v>0</v>
      </c>
      <c r="E78" s="36"/>
      <c r="F78" s="54"/>
      <c r="G78" s="36"/>
      <c r="H78" s="37"/>
    </row>
    <row r="79" spans="2:8" s="50" customFormat="1" ht="12">
      <c r="B79" s="31"/>
      <c r="C79" s="36"/>
      <c r="D79" s="36"/>
      <c r="E79" s="36"/>
      <c r="F79" s="52" t="s">
        <v>102</v>
      </c>
      <c r="G79" s="36">
        <f>+G54+G77</f>
        <v>27598016</v>
      </c>
      <c r="H79" s="37">
        <f>+H54+H77</f>
        <v>15743272.82</v>
      </c>
    </row>
    <row r="80" spans="2:8" s="50" customFormat="1" ht="12">
      <c r="B80" s="48" t="s">
        <v>103</v>
      </c>
      <c r="C80" s="36">
        <f>SUM(C70:C78)</f>
        <v>0</v>
      </c>
      <c r="D80" s="36">
        <f>SUM(D70:D78)</f>
        <v>14583.33</v>
      </c>
      <c r="E80" s="36"/>
      <c r="F80" s="54"/>
      <c r="G80" s="36"/>
      <c r="H80" s="37"/>
    </row>
    <row r="81" spans="2:8" s="50" customFormat="1" ht="1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ht="12">
      <c r="B82" s="51" t="s">
        <v>105</v>
      </c>
      <c r="C82" s="36">
        <f>+C54+C80</f>
        <v>53948178</v>
      </c>
      <c r="D82" s="36">
        <f>+D54+D80</f>
        <v>77000319.91999999</v>
      </c>
      <c r="E82" s="36"/>
      <c r="F82" s="46"/>
      <c r="G82" s="36"/>
      <c r="H82" s="37"/>
    </row>
    <row r="83" spans="2:8" s="50" customFormat="1" ht="12">
      <c r="B83" s="31"/>
      <c r="C83" s="36"/>
      <c r="D83" s="54"/>
      <c r="E83" s="54"/>
      <c r="F83" s="25" t="s">
        <v>106</v>
      </c>
      <c r="G83" s="36">
        <f>SUM(G85:G87)</f>
        <v>0</v>
      </c>
      <c r="H83" s="37">
        <f>SUM(H85:H87)</f>
        <v>0</v>
      </c>
    </row>
    <row r="84" spans="2:8" s="50" customFormat="1" ht="12">
      <c r="B84" s="31"/>
      <c r="C84" s="36"/>
      <c r="D84" s="54"/>
      <c r="E84" s="54"/>
      <c r="F84" s="25"/>
      <c r="G84" s="36"/>
      <c r="H84" s="37"/>
    </row>
    <row r="85" spans="2:8" s="50" customFormat="1" ht="12">
      <c r="B85" s="31"/>
      <c r="C85" s="54"/>
      <c r="D85" s="54"/>
      <c r="E85" s="54"/>
      <c r="F85" s="53" t="s">
        <v>107</v>
      </c>
      <c r="G85" s="81">
        <v>0</v>
      </c>
      <c r="H85" s="81">
        <v>0</v>
      </c>
    </row>
    <row r="86" spans="2:8" s="50" customFormat="1" ht="12">
      <c r="B86" s="31"/>
      <c r="C86" s="54"/>
      <c r="D86" s="54"/>
      <c r="E86" s="54"/>
      <c r="F86" s="53" t="s">
        <v>108</v>
      </c>
      <c r="G86" s="81">
        <v>0</v>
      </c>
      <c r="H86" s="81">
        <v>0</v>
      </c>
    </row>
    <row r="87" spans="2:8" s="50" customFormat="1" ht="12">
      <c r="B87" s="31"/>
      <c r="C87" s="54"/>
      <c r="D87" s="54"/>
      <c r="E87" s="54"/>
      <c r="F87" s="29" t="s">
        <v>109</v>
      </c>
      <c r="G87" s="81">
        <v>0</v>
      </c>
      <c r="H87" s="81">
        <v>0</v>
      </c>
    </row>
    <row r="88" spans="2:8" s="50" customFormat="1" ht="12">
      <c r="B88" s="31"/>
      <c r="C88" s="54"/>
      <c r="D88" s="54"/>
      <c r="E88" s="54"/>
      <c r="F88" s="53"/>
      <c r="G88" s="36"/>
      <c r="H88" s="37"/>
    </row>
    <row r="89" spans="2:8" s="50" customFormat="1" ht="12">
      <c r="B89" s="55"/>
      <c r="C89" s="46"/>
      <c r="D89" s="46"/>
      <c r="E89" s="46"/>
      <c r="F89" s="25" t="s">
        <v>110</v>
      </c>
      <c r="G89" s="36">
        <f>SUM(G91:G95)</f>
        <v>26350162.440000005</v>
      </c>
      <c r="H89" s="37">
        <f>SUM(H91:H95)</f>
        <v>61257047.099999994</v>
      </c>
    </row>
    <row r="90" spans="2:8" s="50" customFormat="1" ht="12">
      <c r="B90" s="55"/>
      <c r="C90" s="46"/>
      <c r="D90" s="46"/>
      <c r="E90" s="46"/>
      <c r="F90" s="49"/>
      <c r="G90" s="36"/>
      <c r="H90" s="37"/>
    </row>
    <row r="91" spans="2:8" s="50" customFormat="1" ht="12">
      <c r="B91" s="34"/>
      <c r="C91" s="54"/>
      <c r="D91" s="54"/>
      <c r="E91" s="54"/>
      <c r="F91" s="29" t="s">
        <v>111</v>
      </c>
      <c r="G91" s="81">
        <v>-45904399.35</v>
      </c>
      <c r="H91" s="81">
        <v>-21528422.34</v>
      </c>
    </row>
    <row r="92" spans="2:8" s="50" customFormat="1" ht="12">
      <c r="B92" s="31"/>
      <c r="C92" s="54"/>
      <c r="D92" s="54"/>
      <c r="E92" s="54"/>
      <c r="F92" s="29" t="s">
        <v>112</v>
      </c>
      <c r="G92" s="81">
        <v>72254561.79</v>
      </c>
      <c r="H92" s="81">
        <v>82785469.44</v>
      </c>
    </row>
    <row r="93" spans="2:8" s="50" customFormat="1" ht="12">
      <c r="B93" s="31"/>
      <c r="C93" s="54"/>
      <c r="D93" s="54"/>
      <c r="E93" s="54"/>
      <c r="F93" s="53" t="s">
        <v>113</v>
      </c>
      <c r="G93" s="81">
        <v>0</v>
      </c>
      <c r="H93" s="81">
        <v>0</v>
      </c>
    </row>
    <row r="94" spans="2:8" s="50" customFormat="1" ht="12">
      <c r="B94" s="31"/>
      <c r="C94" s="54"/>
      <c r="D94" s="54"/>
      <c r="E94" s="54"/>
      <c r="F94" s="53" t="s">
        <v>114</v>
      </c>
      <c r="G94" s="81">
        <v>0</v>
      </c>
      <c r="H94" s="81">
        <v>0</v>
      </c>
    </row>
    <row r="95" spans="2:8" s="50" customFormat="1" ht="12">
      <c r="B95" s="31"/>
      <c r="C95" s="54"/>
      <c r="D95" s="54"/>
      <c r="E95" s="54"/>
      <c r="F95" s="53" t="s">
        <v>115</v>
      </c>
      <c r="G95" s="81">
        <v>0</v>
      </c>
      <c r="H95" s="81">
        <v>0</v>
      </c>
    </row>
    <row r="96" spans="2:8" s="50" customFormat="1" ht="12">
      <c r="B96" s="55"/>
      <c r="C96" s="24"/>
      <c r="D96" s="24"/>
      <c r="E96" s="24"/>
      <c r="F96" s="36"/>
      <c r="G96" s="36"/>
      <c r="H96" s="37"/>
    </row>
    <row r="97" spans="2:8" s="50" customFormat="1" ht="1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2:8" s="50" customFormat="1" ht="12">
      <c r="B98" s="31"/>
      <c r="C98" s="54"/>
      <c r="D98" s="54"/>
      <c r="E98" s="54"/>
      <c r="F98" s="49"/>
      <c r="G98" s="36"/>
      <c r="H98" s="37"/>
    </row>
    <row r="99" spans="2:8" s="50" customFormat="1" ht="12">
      <c r="B99" s="31"/>
      <c r="C99" s="54"/>
      <c r="D99" s="54"/>
      <c r="E99" s="54"/>
      <c r="F99" s="53" t="s">
        <v>117</v>
      </c>
      <c r="G99" s="81">
        <v>0</v>
      </c>
      <c r="H99" s="81">
        <v>0</v>
      </c>
    </row>
    <row r="100" spans="2:8" s="50" customFormat="1" ht="12">
      <c r="B100" s="31"/>
      <c r="C100" s="54"/>
      <c r="D100" s="54"/>
      <c r="E100" s="54"/>
      <c r="F100" s="53" t="s">
        <v>118</v>
      </c>
      <c r="G100" s="81">
        <v>0</v>
      </c>
      <c r="H100" s="81">
        <v>0</v>
      </c>
    </row>
    <row r="101" spans="2:8" s="50" customFormat="1" ht="12">
      <c r="B101" s="31"/>
      <c r="C101" s="54"/>
      <c r="D101" s="54"/>
      <c r="E101" s="54"/>
      <c r="F101" s="54"/>
      <c r="G101" s="36"/>
      <c r="H101" s="37"/>
    </row>
    <row r="102" spans="2:8" s="50" customFormat="1" ht="12">
      <c r="B102" s="31"/>
      <c r="C102" s="54"/>
      <c r="D102" s="54"/>
      <c r="E102" s="54"/>
      <c r="F102" s="49" t="s">
        <v>119</v>
      </c>
      <c r="G102" s="36">
        <f>+G83+G89+G97</f>
        <v>26350162.440000005</v>
      </c>
      <c r="H102" s="37">
        <f>+H83+H89+H97</f>
        <v>61257047.099999994</v>
      </c>
    </row>
    <row r="103" spans="2:8" s="50" customFormat="1" ht="12">
      <c r="B103" s="55"/>
      <c r="C103" s="24"/>
      <c r="D103" s="24"/>
      <c r="E103" s="24"/>
      <c r="F103" s="54"/>
      <c r="G103" s="36"/>
      <c r="H103" s="37"/>
    </row>
    <row r="104" spans="2:8" s="50" customFormat="1" ht="12">
      <c r="B104" s="55"/>
      <c r="C104" s="24"/>
      <c r="D104" s="24"/>
      <c r="E104" s="24"/>
      <c r="F104" s="29" t="s">
        <v>120</v>
      </c>
      <c r="G104" s="36">
        <f>+G79+G102</f>
        <v>53948178.440000005</v>
      </c>
      <c r="H104" s="37">
        <f>+H79+H102</f>
        <v>77000319.91999999</v>
      </c>
    </row>
    <row r="105" spans="1:9" s="57" customFormat="1" ht="1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9" s="57" customFormat="1" ht="1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2:8" ht="12">
      <c r="B107" s="61"/>
      <c r="C107" s="62"/>
      <c r="D107" s="62"/>
      <c r="E107" s="62"/>
      <c r="F107" s="62"/>
      <c r="G107" s="62"/>
      <c r="H107" s="63"/>
    </row>
    <row r="108" spans="2:9" ht="12">
      <c r="B108" s="75" t="s">
        <v>121</v>
      </c>
      <c r="C108" s="75"/>
      <c r="D108" s="75"/>
      <c r="E108" s="75"/>
      <c r="F108" s="75"/>
      <c r="G108" s="75"/>
      <c r="H108" s="64"/>
      <c r="I108" s="64"/>
    </row>
    <row r="109" spans="2:9" ht="12">
      <c r="B109" s="65"/>
      <c r="C109" s="65"/>
      <c r="D109" s="65"/>
      <c r="E109" s="65"/>
      <c r="F109" s="65"/>
      <c r="G109" s="65"/>
      <c r="H109" s="64"/>
      <c r="I109" s="64"/>
    </row>
    <row r="110" spans="2:9" ht="12">
      <c r="B110" s="65"/>
      <c r="C110" s="65"/>
      <c r="D110" s="65"/>
      <c r="E110" s="65"/>
      <c r="F110" s="65"/>
      <c r="G110" s="65"/>
      <c r="H110" s="64"/>
      <c r="I110" s="64"/>
    </row>
    <row r="111" spans="2:9" ht="12">
      <c r="B111" s="65"/>
      <c r="C111" s="65"/>
      <c r="D111" s="65"/>
      <c r="E111" s="65"/>
      <c r="F111" s="65"/>
      <c r="G111" s="65"/>
      <c r="H111" s="64"/>
      <c r="I111" s="64"/>
    </row>
    <row r="112" spans="2:11" s="66" customFormat="1" ht="13.5" customHeight="1">
      <c r="B112" s="76"/>
      <c r="C112" s="76"/>
      <c r="F112" s="76"/>
      <c r="G112" s="76"/>
      <c r="J112" s="67"/>
      <c r="K112" s="68"/>
    </row>
    <row r="113" spans="2:11" s="66" customFormat="1" ht="13.5" customHeight="1">
      <c r="B113" s="77"/>
      <c r="C113" s="77"/>
      <c r="F113" s="77"/>
      <c r="G113" s="77"/>
      <c r="J113" s="67"/>
      <c r="K113" s="68"/>
    </row>
    <row r="114" spans="2:9" ht="12">
      <c r="B114" s="65"/>
      <c r="C114" s="65"/>
      <c r="D114" s="65"/>
      <c r="E114" s="65"/>
      <c r="F114" s="65"/>
      <c r="G114" s="65"/>
      <c r="H114" s="64"/>
      <c r="I114" s="64"/>
    </row>
    <row r="115" spans="2:9" ht="12">
      <c r="B115" s="64"/>
      <c r="C115" s="69"/>
      <c r="D115" s="68"/>
      <c r="E115" s="68"/>
      <c r="F115" s="16"/>
      <c r="G115" s="70"/>
      <c r="H115" s="68"/>
      <c r="I115" s="68"/>
    </row>
    <row r="116" spans="2:8" ht="12">
      <c r="B116" s="38"/>
      <c r="C116" s="38"/>
      <c r="D116" s="38"/>
      <c r="E116" s="38"/>
      <c r="F116" s="38"/>
      <c r="G116" s="38"/>
      <c r="H116" s="38"/>
    </row>
    <row r="117" spans="2:8" ht="1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landscape" scale="38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2017-12-13T19:26:03Z</dcterms:created>
  <dcterms:modified xsi:type="dcterms:W3CDTF">2018-01-22T18:51:07Z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