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2 PJEQ                                         X\"/>
    </mc:Choice>
  </mc:AlternateContent>
  <bookViews>
    <workbookView xWindow="0" yWindow="0" windowWidth="20490" windowHeight="7650"/>
  </bookViews>
  <sheets>
    <sheet name="CTG" sheetId="1" r:id="rId1"/>
  </sheets>
  <definedNames>
    <definedName name="parEnte">CTG!$C$8</definedName>
    <definedName name="txt82110TG1">CTG!$D$16</definedName>
    <definedName name="txt82110TG2">CTG!$D$18</definedName>
    <definedName name="txt82110TG3">CTG!$D$20</definedName>
    <definedName name="txt82110TG4">CTG!$D$22</definedName>
    <definedName name="txt82110TG5">CTG!$D$24</definedName>
    <definedName name="txt82310TG1">CTG!$E$16</definedName>
    <definedName name="txt82310TG2">CTG!$E$18</definedName>
    <definedName name="txt82310TG3">CTG!$E$20</definedName>
    <definedName name="txt82310TG4">CTG!$E$22</definedName>
    <definedName name="txt82310TG5">CTG!$E$24</definedName>
    <definedName name="txt82510TG1">CTG!$G$16</definedName>
    <definedName name="txt82510TG2">CTG!$G$18</definedName>
    <definedName name="txt82510TG3">CTG!$G$20</definedName>
    <definedName name="txt82510TG4">CTG!$G$22</definedName>
    <definedName name="txt82510TG5">CTG!$G$24</definedName>
    <definedName name="txt82710TG1">CTG!$H$16</definedName>
    <definedName name="txt82710TG2">CTG!$H$18</definedName>
    <definedName name="txt82710TG3">CTG!$H$20</definedName>
    <definedName name="txt82710TG4">CTG!$H$22</definedName>
    <definedName name="txt82710TG5">CTG!$H$24</definedName>
  </definedNames>
  <calcPr calcId="162913"/>
</workbook>
</file>

<file path=xl/calcChain.xml><?xml version="1.0" encoding="utf-8"?>
<calcChain xmlns="http://schemas.openxmlformats.org/spreadsheetml/2006/main">
  <c r="H26" i="1" l="1"/>
  <c r="G26" i="1"/>
  <c r="E26" i="1"/>
  <c r="D26" i="1"/>
  <c r="F24" i="1"/>
  <c r="I24" i="1"/>
  <c r="I22" i="1"/>
  <c r="F22" i="1"/>
  <c r="F20" i="1"/>
  <c r="I20" i="1"/>
  <c r="I18" i="1"/>
  <c r="F18" i="1"/>
  <c r="F16" i="1"/>
  <c r="F26" i="1"/>
  <c r="I16" i="1"/>
  <c r="I26" i="1"/>
</calcChain>
</file>

<file path=xl/sharedStrings.xml><?xml version="1.0" encoding="utf-8"?>
<sst xmlns="http://schemas.openxmlformats.org/spreadsheetml/2006/main" count="24" uniqueCount="24">
  <si>
    <t>Estado Analítico del Ejercicio del Presupuesto de Egresos por Clasificación Económica (por Tipo de Gasto)</t>
  </si>
  <si>
    <t>(Pesos)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</si>
  <si>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</si>
  <si>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</si>
  <si>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</si>
  <si>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</si>
  <si>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</si>
  <si>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</si>
  <si>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</si>
  <si>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</si>
  <si>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</si>
  <si>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</si>
  <si>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</si>
  <si>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</si>
  <si>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</si>
  <si>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</si>
  <si>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</si>
  <si>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</si>
  <si>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r>
      <t>2</t>
    </r>
    <r>
      <rPr>
        <sz val="9"/>
        <color indexed="8"/>
        <rFont val="Calibri"/>
        <family val="2"/>
      </rPr>
      <t xml:space="preserve"> Los montos reflejados en las columnas Aprobado (1), Ampliaciones (2), Devengado (4), Pagado (5), corresponden a los saldos finales del periodo de las cuentas 82110, 82310, 82510 y 82710 conforme a los registros aplicados en el Instructivo de Manejo de Cuentas del Manual de Contabilidad Gubernamental, publicado por el CONAC con fecha 4 de noviembre del 2010, por lo que el monto reflejado en la columna </t>
    </r>
    <r>
      <rPr>
        <b/>
        <sz val="9"/>
        <color indexed="8"/>
        <rFont val="Calibri"/>
        <family val="2"/>
      </rPr>
      <t>Subejercicio</t>
    </r>
    <r>
      <rPr>
        <sz val="9"/>
        <color indexed="8"/>
        <rFont val="Calibri"/>
        <family val="2"/>
      </rPr>
      <t xml:space="preserve"> no contempla la aplicación de la suma de los saldos finales del periodo de la cuentas 82510, 82610 y 82710 menos el saldo final del periodo de la cuenta 82310</t>
    </r>
  </si>
  <si>
    <t>Bajo protesta de decir verdad declaro que los Estados Financieros y sus notas, son razonablemente correctos y son responsabilidad del emisor.</t>
  </si>
  <si>
    <t>CUENTA PÚBLICA DEL ESTADO DE QUERÉTARO</t>
  </si>
  <si>
    <t>Ejercicio 2017</t>
  </si>
  <si>
    <t>Del 1 de enero al 31 de diciembre de 2017</t>
  </si>
  <si>
    <t>Poder Judicial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</si>
</sst>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vertAlign val="superscript"/>
      <sz val="8"/>
      <color indexed="8"/>
      <name val="Calibri"/>
      <family val="2"/>
    </font>
    <font>
      <sz val="8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1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3" fillId="0" borderId="0"/>
  </cellStyleXfs>
  <cellXfs count="42">
    <xf numFmtId="0" fontId="0" fillId="0" borderId="0" xfId="0"/>
    <xf numFmtId="0" fontId="5" fillId="2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/>
    <xf numFmtId="0" fontId="6" fillId="3" borderId="1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justify" vertical="center" wrapText="1"/>
    </xf>
    <xf numFmtId="0" fontId="5" fillId="2" borderId="3" xfId="0" applyFont="1" applyFill="1" applyBorder="1" applyAlignment="1" applyProtection="1">
      <alignment horizontal="justify" vertical="center" wrapText="1"/>
    </xf>
    <xf numFmtId="0" fontId="5" fillId="2" borderId="4" xfId="0" applyFont="1" applyFill="1" applyBorder="1" applyAlignment="1" applyProtection="1">
      <alignment horizontal="justify" vertical="center" wrapText="1"/>
    </xf>
    <xf numFmtId="0" fontId="5" fillId="2" borderId="5" xfId="0" applyFont="1" applyFill="1" applyBorder="1" applyAlignment="1" applyProtection="1">
      <alignment horizontal="justify" vertical="center" wrapText="1"/>
    </xf>
    <xf numFmtId="0" fontId="6" fillId="2" borderId="6" xfId="0" applyFont="1" applyFill="1" applyBorder="1" applyAlignment="1" applyProtection="1">
      <alignment horizontal="justify" vertical="center" wrapText="1"/>
    </xf>
    <xf numFmtId="3" fontId="7" fillId="2" borderId="7" xfId="3" applyNumberFormat="1" applyFont="1" applyFill="1" applyBorder="1" applyAlignment="1" applyProtection="1">
      <alignment vertical="top"/>
    </xf>
    <xf numFmtId="0" fontId="5" fillId="2" borderId="6" xfId="0" applyFont="1" applyFill="1" applyBorder="1" applyAlignment="1" applyProtection="1">
      <alignment horizontal="justify" vertical="center" wrapText="1"/>
    </xf>
    <xf numFmtId="0" fontId="5" fillId="2" borderId="7" xfId="0" applyFont="1" applyFill="1" applyBorder="1" applyAlignment="1" applyProtection="1">
      <alignment horizontal="right" vertical="center" wrapText="1"/>
    </xf>
    <xf numFmtId="0" fontId="6" fillId="2" borderId="5" xfId="0" applyFont="1" applyFill="1" applyBorder="1" applyAlignment="1" applyProtection="1">
      <alignment horizontal="justify" vertical="center" wrapText="1"/>
    </xf>
    <xf numFmtId="0" fontId="5" fillId="0" borderId="0" xfId="0" applyFont="1" applyProtection="1"/>
    <xf numFmtId="0" fontId="6" fillId="2" borderId="8" xfId="0" applyFont="1" applyFill="1" applyBorder="1" applyAlignment="1" applyProtection="1">
      <alignment horizontal="justify" vertical="center" wrapText="1"/>
    </xf>
    <xf numFmtId="0" fontId="6" fillId="2" borderId="9" xfId="0" applyFont="1" applyFill="1" applyBorder="1" applyAlignment="1" applyProtection="1">
      <alignment horizontal="justify" vertical="center" wrapText="1"/>
    </xf>
    <xf numFmtId="0" fontId="5" fillId="2" borderId="10" xfId="0" applyFont="1" applyFill="1" applyBorder="1" applyAlignment="1" applyProtection="1">
      <alignment horizontal="justify" vertical="center" wrapText="1"/>
    </xf>
    <xf numFmtId="0" fontId="6" fillId="2" borderId="0" xfId="0" applyFont="1" applyFill="1" applyProtection="1"/>
    <xf numFmtId="3" fontId="6" fillId="2" borderId="10" xfId="0" applyNumberFormat="1" applyFont="1" applyFill="1" applyBorder="1" applyAlignment="1" applyProtection="1">
      <alignment horizontal="right" vertical="top" wrapText="1"/>
    </xf>
    <xf numFmtId="0" fontId="6" fillId="0" borderId="0" xfId="0" applyFont="1" applyProtection="1"/>
    <xf numFmtId="0" fontId="5" fillId="0" borderId="0" xfId="0" applyFont="1" applyAlignment="1" applyProtection="1"/>
    <xf numFmtId="0" fontId="7" fillId="2" borderId="0" xfId="0" applyFont="1" applyFill="1" applyBorder="1" applyAlignment="1" applyProtection="1">
      <alignment horizontal="left" vertical="top" wrapText="1"/>
    </xf>
    <xf numFmtId="0" fontId="7" fillId="2" borderId="11" xfId="0" applyFont="1" applyFill="1" applyBorder="1" applyAlignment="1" applyProtection="1">
      <alignment horizontal="left" vertical="top" wrapText="1"/>
    </xf>
    <xf numFmtId="0" fontId="6" fillId="0" borderId="12" xfId="0" applyFont="1" applyFill="1" applyBorder="1" applyAlignment="1" applyProtection="1">
      <alignment horizontal="center"/>
    </xf>
    <xf numFmtId="43" fontId="7" fillId="2" borderId="0" xfId="2" applyFont="1" applyFill="1" applyBorder="1" applyProtection="1"/>
    <xf numFmtId="0" fontId="8" fillId="0" borderId="0" xfId="0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vertical="top" wrapText="1"/>
    </xf>
    <xf numFmtId="3" fontId="0" fillId="0" borderId="0" xfId="0" applyNumberFormat="1"/>
    <xf numFmtId="0" fontId="8" fillId="0" borderId="0" xfId="0" applyFont="1" applyFill="1" applyBorder="1" applyAlignment="1" applyProtection="1">
      <alignment horizontal="center" vertical="top" wrapText="1"/>
    </xf>
    <xf numFmtId="0" fontId="8" fillId="2" borderId="0" xfId="1" applyFont="1" applyFill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9" fillId="2" borderId="0" xfId="0" applyFont="1" applyFill="1" applyAlignment="1" applyProtection="1">
      <alignment horizontal="left" vertical="center" wrapText="1"/>
    </xf>
    <xf numFmtId="0" fontId="10" fillId="2" borderId="0" xfId="0" applyFont="1" applyFill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center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133350</xdr:rowOff>
    </xdr:from>
    <xdr:to>
      <xdr:col>2</xdr:col>
      <xdr:colOff>666750</xdr:colOff>
      <xdr:row>8</xdr:row>
      <xdr:rowOff>95250</xdr:rowOff>
    </xdr:to>
    <xdr:pic>
      <xdr:nvPicPr>
        <xdr:cNvPr id="1027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19075" y="133350"/>
          <a:ext cx="93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fitToPage="1"/>
  </sheetPr>
  <dimension ref="A1:K32"/>
  <sheetViews>
    <sheetView showGridLines="0" tabSelected="1" view="pageBreakPreview" topLeftCell="A13" zoomScaleNormal="100" zoomScaleSheetLayoutView="100" workbookViewId="0">
      <selection activeCell="C31" sqref="C31"/>
    </sheetView>
  </sheetViews>
  <sheetFormatPr baseColWidth="10" defaultRowHeight="12" x14ac:dyDescent="0.2"/>
  <cols>
    <col min="1" max="1" width="2.5703125" style="1" customWidth="1"/>
    <col min="2" max="2" width="4.7109375" style="14" customWidth="1"/>
    <col min="3" max="3" width="43.7109375" style="14" customWidth="1"/>
    <col min="4" max="4" width="17" style="14" bestFit="1" customWidth="1"/>
    <col min="5" max="5" width="16.7109375" style="14" customWidth="1"/>
    <col min="6" max="6" width="16.5703125" style="14" customWidth="1"/>
    <col min="7" max="7" width="15.42578125" style="14" customWidth="1"/>
    <col min="8" max="8" width="15.7109375" style="14" customWidth="1"/>
    <col min="9" max="9" width="16" style="14" customWidth="1"/>
    <col min="10" max="10" width="4" style="1" customWidth="1"/>
    <col min="11" max="16384" width="11.42578125" style="14"/>
  </cols>
  <sheetData>
    <row r="1" spans="2:11" s="1" customFormat="1" x14ac:dyDescent="0.2"/>
    <row r="2" spans="2:11" s="1" customFormat="1" x14ac:dyDescent="0.2">
      <c r="B2" s="30"/>
      <c r="C2" s="30"/>
      <c r="D2" s="30"/>
      <c r="E2" s="30"/>
      <c r="F2" s="30"/>
      <c r="G2" s="30"/>
      <c r="H2" s="30"/>
      <c r="I2" s="30"/>
      <c r="K2" s="14"/>
    </row>
    <row r="3" spans="2:11" s="1" customFormat="1" x14ac:dyDescent="0.2">
      <c r="B3" s="30" t="s">
        <v>20</v>
      </c>
      <c r="C3" s="30"/>
      <c r="D3" s="30"/>
      <c r="E3" s="30"/>
      <c r="F3" s="30"/>
      <c r="G3" s="30"/>
      <c r="H3" s="30"/>
      <c r="I3" s="30"/>
      <c r="K3" s="14"/>
    </row>
    <row r="4" spans="2:11" s="1" customFormat="1" x14ac:dyDescent="0.2">
      <c r="B4" s="30" t="s">
        <v>21</v>
      </c>
      <c r="C4" s="30"/>
      <c r="D4" s="30"/>
      <c r="E4" s="30"/>
      <c r="F4" s="30"/>
      <c r="G4" s="30"/>
      <c r="H4" s="30"/>
      <c r="I4" s="30"/>
      <c r="K4" s="14"/>
    </row>
    <row r="5" spans="2:11" s="1" customFormat="1" x14ac:dyDescent="0.2">
      <c r="B5" s="41" t="s">
        <v>0</v>
      </c>
      <c r="C5" s="41"/>
      <c r="D5" s="41"/>
      <c r="E5" s="41"/>
      <c r="F5" s="41"/>
      <c r="G5" s="41"/>
      <c r="H5" s="41"/>
      <c r="I5" s="41"/>
      <c r="K5" s="14"/>
    </row>
    <row r="6" spans="2:11" s="1" customFormat="1" x14ac:dyDescent="0.2">
      <c r="B6" s="41" t="s">
        <v>22</v>
      </c>
      <c r="C6" s="41"/>
      <c r="D6" s="41"/>
      <c r="E6" s="41"/>
      <c r="F6" s="41"/>
      <c r="G6" s="41"/>
      <c r="H6" s="41"/>
      <c r="I6" s="41"/>
      <c r="K6" s="14"/>
    </row>
    <row r="7" spans="2:11" s="1" customFormat="1" x14ac:dyDescent="0.2">
      <c r="B7" s="2"/>
      <c r="C7" s="41" t="s">
        <v>1</v>
      </c>
      <c r="D7" s="41"/>
      <c r="E7" s="41"/>
      <c r="F7" s="41"/>
      <c r="G7" s="41"/>
      <c r="H7" s="41"/>
      <c r="I7" s="41"/>
      <c r="K7" s="14"/>
    </row>
    <row r="8" spans="2:11" s="1" customFormat="1" x14ac:dyDescent="0.2">
      <c r="B8" s="2"/>
      <c r="C8" s="41" t="s">
        <v>23</v>
      </c>
      <c r="D8" s="41"/>
      <c r="E8" s="41"/>
      <c r="F8" s="41"/>
      <c r="G8" s="41"/>
      <c r="H8" s="41"/>
      <c r="I8" s="41"/>
      <c r="K8" s="14"/>
    </row>
    <row r="9" spans="2:11" s="1" customFormat="1" x14ac:dyDescent="0.2">
      <c r="B9" s="3"/>
      <c r="C9" s="41"/>
      <c r="D9" s="41"/>
      <c r="E9" s="41"/>
      <c r="F9" s="41"/>
      <c r="G9" s="41"/>
      <c r="H9" s="41"/>
      <c r="I9" s="41"/>
      <c r="K9" s="14"/>
    </row>
    <row r="10" spans="2:11" s="1" customFormat="1" x14ac:dyDescent="0.2">
      <c r="B10" s="3"/>
      <c r="C10" s="2"/>
      <c r="D10" s="2"/>
      <c r="E10" s="2"/>
      <c r="F10" s="2"/>
      <c r="G10" s="2"/>
      <c r="H10" s="2"/>
      <c r="I10" s="2"/>
      <c r="K10" s="14"/>
    </row>
    <row r="11" spans="2:11" s="1" customFormat="1" x14ac:dyDescent="0.2"/>
    <row r="12" spans="2:11" s="1" customFormat="1" x14ac:dyDescent="0.2">
      <c r="B12" s="31" t="s">
        <v>2</v>
      </c>
      <c r="C12" s="32"/>
      <c r="D12" s="37" t="s">
        <v>3</v>
      </c>
      <c r="E12" s="37"/>
      <c r="F12" s="37"/>
      <c r="G12" s="37"/>
      <c r="H12" s="37"/>
      <c r="I12" s="37" t="s">
        <v>4</v>
      </c>
      <c r="K12" s="14"/>
    </row>
    <row r="13" spans="2:11" s="1" customFormat="1" ht="24" x14ac:dyDescent="0.2">
      <c r="B13" s="33"/>
      <c r="C13" s="34"/>
      <c r="D13" s="4" t="s">
        <v>5</v>
      </c>
      <c r="E13" s="4" t="s">
        <v>6</v>
      </c>
      <c r="F13" s="4" t="s">
        <v>7</v>
      </c>
      <c r="G13" s="4" t="s">
        <v>8</v>
      </c>
      <c r="H13" s="4" t="s">
        <v>9</v>
      </c>
      <c r="I13" s="37"/>
      <c r="K13" s="14"/>
    </row>
    <row r="14" spans="2:11" s="1" customFormat="1" x14ac:dyDescent="0.2">
      <c r="B14" s="35"/>
      <c r="C14" s="36"/>
      <c r="D14" s="4">
        <v>1</v>
      </c>
      <c r="E14" s="4">
        <v>2</v>
      </c>
      <c r="F14" s="4" t="s">
        <v>10</v>
      </c>
      <c r="G14" s="4">
        <v>4</v>
      </c>
      <c r="H14" s="4">
        <v>5</v>
      </c>
      <c r="I14" s="4" t="s">
        <v>11</v>
      </c>
      <c r="K14" s="14"/>
    </row>
    <row r="15" spans="2:11" s="1" customFormat="1" x14ac:dyDescent="0.2">
      <c r="B15" s="5"/>
      <c r="C15" s="6"/>
      <c r="D15" s="7"/>
      <c r="E15" s="7"/>
      <c r="F15" s="7"/>
      <c r="G15" s="7"/>
      <c r="H15" s="7"/>
      <c r="I15" s="7"/>
      <c r="K15" s="14"/>
    </row>
    <row r="16" spans="2:11" s="1" customFormat="1" ht="15" x14ac:dyDescent="0.25">
      <c r="B16" s="8"/>
      <c r="C16" s="9" t="s">
        <v>12</v>
      </c>
      <c r="D16" s="28">
        <v>672221238</v>
      </c>
      <c r="E16" s="28">
        <v>24683042</v>
      </c>
      <c r="F16" s="10">
        <f>+D16+E16</f>
        <v>696904280</v>
      </c>
      <c r="G16" s="28">
        <v>704135515</v>
      </c>
      <c r="H16" s="28">
        <v>704135515</v>
      </c>
      <c r="I16" s="10">
        <f>+F16-G16</f>
        <v>-7231235</v>
      </c>
      <c r="K16" s="14"/>
    </row>
    <row r="17" spans="1:11" s="1" customFormat="1" x14ac:dyDescent="0.2">
      <c r="B17" s="8"/>
      <c r="C17" s="11"/>
      <c r="D17" s="12"/>
      <c r="E17" s="12"/>
      <c r="F17" s="12"/>
      <c r="G17" s="12"/>
      <c r="H17" s="12"/>
      <c r="I17" s="12"/>
      <c r="K17" s="14"/>
    </row>
    <row r="18" spans="1:11" s="1" customFormat="1" ht="15" x14ac:dyDescent="0.25">
      <c r="B18" s="13"/>
      <c r="C18" s="9" t="s">
        <v>13</v>
      </c>
      <c r="D18" s="28">
        <v>5588338</v>
      </c>
      <c r="E18" s="28">
        <v>8910309</v>
      </c>
      <c r="F18" s="10">
        <f>+D18+E18</f>
        <v>14498647</v>
      </c>
      <c r="G18" s="28">
        <v>7640400</v>
      </c>
      <c r="H18" s="28">
        <v>7640400</v>
      </c>
      <c r="I18" s="10">
        <f>+F18-G18</f>
        <v>6858247</v>
      </c>
      <c r="K18" s="14"/>
    </row>
    <row r="19" spans="1:11" x14ac:dyDescent="0.2">
      <c r="B19" s="8"/>
      <c r="C19" s="11"/>
      <c r="D19" s="12"/>
      <c r="E19" s="12"/>
      <c r="F19" s="12"/>
      <c r="G19" s="12"/>
      <c r="H19" s="12"/>
      <c r="I19" s="12"/>
    </row>
    <row r="20" spans="1:11" ht="15" x14ac:dyDescent="0.25">
      <c r="B20" s="13"/>
      <c r="C20" s="9" t="s">
        <v>14</v>
      </c>
      <c r="D20" s="28">
        <v>0</v>
      </c>
      <c r="E20" s="28">
        <v>0</v>
      </c>
      <c r="F20" s="10">
        <f>+D20+E20</f>
        <v>0</v>
      </c>
      <c r="G20" s="28">
        <v>0</v>
      </c>
      <c r="H20" s="28">
        <v>0</v>
      </c>
      <c r="I20" s="10">
        <f>+F20-G20</f>
        <v>0</v>
      </c>
    </row>
    <row r="21" spans="1:11" x14ac:dyDescent="0.2">
      <c r="B21" s="13"/>
      <c r="C21" s="9"/>
      <c r="D21" s="10"/>
      <c r="E21" s="10"/>
      <c r="F21" s="10"/>
      <c r="G21" s="10"/>
      <c r="H21" s="10"/>
      <c r="I21" s="10"/>
    </row>
    <row r="22" spans="1:11" ht="15" x14ac:dyDescent="0.25">
      <c r="B22" s="13"/>
      <c r="C22" s="9" t="s">
        <v>15</v>
      </c>
      <c r="D22" s="28">
        <v>102480960</v>
      </c>
      <c r="E22" s="28">
        <v>-482886</v>
      </c>
      <c r="F22" s="10">
        <f>+D22+E22</f>
        <v>101998074</v>
      </c>
      <c r="G22" s="28">
        <v>108750172</v>
      </c>
      <c r="H22" s="28">
        <v>108750172</v>
      </c>
      <c r="I22" s="10">
        <f>+F22-G22</f>
        <v>-6752098</v>
      </c>
    </row>
    <row r="23" spans="1:11" x14ac:dyDescent="0.2">
      <c r="B23" s="13"/>
      <c r="C23" s="9"/>
      <c r="D23" s="10"/>
      <c r="E23" s="10"/>
      <c r="F23" s="10"/>
      <c r="G23" s="10"/>
      <c r="H23" s="10"/>
      <c r="I23" s="10"/>
    </row>
    <row r="24" spans="1:11" ht="15" x14ac:dyDescent="0.25">
      <c r="B24" s="13"/>
      <c r="C24" s="9" t="s">
        <v>16</v>
      </c>
      <c r="D24" s="28">
        <v>0</v>
      </c>
      <c r="E24" s="28">
        <v>0</v>
      </c>
      <c r="F24" s="10">
        <f>+D24+E24</f>
        <v>0</v>
      </c>
      <c r="G24" s="28">
        <v>0</v>
      </c>
      <c r="H24" s="28">
        <v>0</v>
      </c>
      <c r="I24" s="10">
        <f>+F24-G24</f>
        <v>0</v>
      </c>
    </row>
    <row r="25" spans="1:11" x14ac:dyDescent="0.2">
      <c r="B25" s="15"/>
      <c r="C25" s="16"/>
      <c r="D25" s="17"/>
      <c r="E25" s="17"/>
      <c r="F25" s="17"/>
      <c r="G25" s="17"/>
      <c r="H25" s="17"/>
      <c r="I25" s="17"/>
    </row>
    <row r="26" spans="1:11" s="20" customFormat="1" x14ac:dyDescent="0.2">
      <c r="A26" s="18"/>
      <c r="B26" s="15"/>
      <c r="C26" s="16" t="s">
        <v>17</v>
      </c>
      <c r="D26" s="19">
        <f t="shared" ref="D26:I26" si="0">+D16+D18+D20+D22+D24</f>
        <v>780290536</v>
      </c>
      <c r="E26" s="19">
        <f>+E16+E18+E20+E22+E24</f>
        <v>33110465</v>
      </c>
      <c r="F26" s="19">
        <f t="shared" si="0"/>
        <v>813401001</v>
      </c>
      <c r="G26" s="19">
        <f t="shared" si="0"/>
        <v>820526087</v>
      </c>
      <c r="H26" s="19">
        <f t="shared" si="0"/>
        <v>820526087</v>
      </c>
      <c r="I26" s="19">
        <f t="shared" si="0"/>
        <v>-7125086</v>
      </c>
      <c r="J26" s="18"/>
    </row>
    <row r="27" spans="1:11" ht="52.5" hidden="1" customHeight="1" x14ac:dyDescent="0.2">
      <c r="B27" s="38" t="s">
        <v>18</v>
      </c>
      <c r="C27" s="39"/>
      <c r="D27" s="39"/>
      <c r="E27" s="39"/>
      <c r="F27" s="39"/>
      <c r="G27" s="39"/>
      <c r="H27" s="39"/>
      <c r="I27" s="39"/>
    </row>
    <row r="28" spans="1:11" x14ac:dyDescent="0.2">
      <c r="B28" s="40" t="s">
        <v>19</v>
      </c>
      <c r="C28" s="40"/>
      <c r="D28" s="40"/>
      <c r="E28" s="40"/>
      <c r="F28" s="40"/>
      <c r="G28" s="40"/>
      <c r="H28" s="40"/>
      <c r="I28" s="21"/>
    </row>
    <row r="29" spans="1:11" x14ac:dyDescent="0.2">
      <c r="B29" s="22"/>
      <c r="C29" s="22"/>
      <c r="D29" s="22"/>
      <c r="E29" s="22"/>
      <c r="F29" s="22"/>
      <c r="G29" s="22"/>
      <c r="H29" s="22"/>
      <c r="I29" s="21"/>
    </row>
    <row r="30" spans="1:11" x14ac:dyDescent="0.2">
      <c r="B30" s="22"/>
      <c r="C30" s="22"/>
      <c r="D30" s="22"/>
      <c r="E30" s="22"/>
      <c r="F30" s="22"/>
      <c r="G30" s="23"/>
      <c r="H30" s="23"/>
      <c r="I30" s="21"/>
    </row>
    <row r="31" spans="1:11" s="1" customFormat="1" ht="14.1" customHeight="1" x14ac:dyDescent="0.2">
      <c r="C31" s="24"/>
      <c r="F31" s="3"/>
      <c r="G31" s="41"/>
      <c r="H31" s="41"/>
      <c r="K31" s="25"/>
    </row>
    <row r="32" spans="1:11" s="1" customFormat="1" ht="14.1" customHeight="1" x14ac:dyDescent="0.2">
      <c r="C32" s="26"/>
      <c r="F32" s="27"/>
      <c r="G32" s="29"/>
      <c r="H32" s="29"/>
      <c r="K32" s="25"/>
    </row>
  </sheetData>
  <sheetProtection selectLockedCells="1"/>
  <mergeCells count="15">
    <mergeCell ref="B2:I2"/>
    <mergeCell ref="B5:I5"/>
    <mergeCell ref="B6:I6"/>
    <mergeCell ref="C7:I7"/>
    <mergeCell ref="C8:I8"/>
    <mergeCell ref="C9:I9"/>
    <mergeCell ref="G32:H32"/>
    <mergeCell ref="B3:I3"/>
    <mergeCell ref="B4:I4"/>
    <mergeCell ref="B12:C14"/>
    <mergeCell ref="D12:H12"/>
    <mergeCell ref="I12:I13"/>
    <mergeCell ref="B27:I27"/>
    <mergeCell ref="B28:H28"/>
    <mergeCell ref="G31:H3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4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21</vt:i4>
      </vt:variant>
    </vt:vector>
  </HeadingPairs>
  <TitlesOfParts>
    <vt:vector size="22" baseType="lpstr">
      <vt:lpstr>CTG</vt:lpstr>
      <vt:lpstr>parEnte</vt:lpstr>
      <vt:lpstr>txt82110TG1</vt:lpstr>
      <vt:lpstr>txt82110TG2</vt:lpstr>
      <vt:lpstr>txt82110TG3</vt:lpstr>
      <vt:lpstr>txt82110TG4</vt:lpstr>
      <vt:lpstr>txt82110TG5</vt:lpstr>
      <vt:lpstr>txt82310TG1</vt:lpstr>
      <vt:lpstr>txt82310TG2</vt:lpstr>
      <vt:lpstr>txt82310TG3</vt:lpstr>
      <vt:lpstr>txt82310TG4</vt:lpstr>
      <vt:lpstr>txt82310TG5</vt:lpstr>
      <vt:lpstr>txt82510TG1</vt:lpstr>
      <vt:lpstr>txt82510TG2</vt:lpstr>
      <vt:lpstr>txt82510TG3</vt:lpstr>
      <vt:lpstr>txt82510TG4</vt:lpstr>
      <vt:lpstr>txt82510TG5</vt:lpstr>
      <vt:lpstr>txt82710TG1</vt:lpstr>
      <vt:lpstr>txt82710TG2</vt:lpstr>
      <vt:lpstr>txt82710TG3</vt:lpstr>
      <vt:lpstr>txt82710TG4</vt:lpstr>
      <vt:lpstr>txt82710TG5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2017-12-15T19:53:48Z</dcterms:created>
  <dcterms:modified xsi:type="dcterms:W3CDTF">2018-02-21T14:48:18Z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